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202300"/>
  <mc:AlternateContent xmlns:mc="http://schemas.openxmlformats.org/markup-compatibility/2006">
    <mc:Choice Requires="x15">
      <x15ac:absPath xmlns:x15ac="http://schemas.microsoft.com/office/spreadsheetml/2010/11/ac" url="\\Coco\2024\20250312経済産業省\02.HtA\21.公募\事業Ⅰ（鉄鋼）\02.様式・別添等\確定（ロック未）\"/>
    </mc:Choice>
  </mc:AlternateContent>
  <xr:revisionPtr revIDLastSave="0" documentId="13_ncr:1_{6CE4259C-8559-43D7-9189-3B4752D2793F}" xr6:coauthVersionLast="47" xr6:coauthVersionMax="47" xr10:uidLastSave="{00000000-0000-0000-0000-000000000000}"/>
  <bookViews>
    <workbookView xWindow="-13350" yWindow="-16320" windowWidth="29040" windowHeight="15720" xr2:uid="{333BB6D3-F6D7-4292-AAE0-00A342006E67}"/>
  </bookViews>
  <sheets>
    <sheet name="修正履歴" sheetId="9" r:id="rId1"/>
    <sheet name="別添１経費明細" sheetId="2" r:id="rId2"/>
    <sheet name="別添１－１_設計費明細" sheetId="3" r:id="rId3"/>
    <sheet name="別添１－２_建物等取得費明細" sheetId="4" r:id="rId4"/>
    <sheet name="別添１－３_設備費明細" sheetId="5" r:id="rId5"/>
    <sheet name="別添１－４_システム整備費明細" sheetId="6" r:id="rId6"/>
    <sheet name="別添１－５_その他費用明細" sheetId="7" r:id="rId7"/>
    <sheet name="別添２_収支計画_製造プロセス転換" sheetId="8" r:id="rId8"/>
  </sheets>
  <definedNames>
    <definedName name="_xlnm.Print_Area" localSheetId="2">'別添１－１_設計費明細'!$A$1:$S$25</definedName>
    <definedName name="_xlnm.Print_Area" localSheetId="3">'別添１－２_建物等取得費明細'!$A$1:$S$25</definedName>
    <definedName name="_xlnm.Print_Area" localSheetId="4">'別添１－３_設備費明細'!$A$1:$S$25</definedName>
    <definedName name="_xlnm.Print_Area" localSheetId="5">'別添１－４_システム整備費明細'!$A$1:$S$25</definedName>
    <definedName name="_xlnm.Print_Area" localSheetId="6">'別添１－５_その他費用明細'!$A$1:$M$24</definedName>
    <definedName name="_xlnm.Print_Area" localSheetId="1">別添１経費明細!$A$1:$AB$50,別添１経費明細!$A$51:$I$90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8" i="5" l="1"/>
  <c r="H38" i="8"/>
  <c r="I38" i="8"/>
  <c r="J38" i="8" s="1"/>
  <c r="K38" i="8" s="1"/>
  <c r="L38" i="8" s="1"/>
  <c r="M38" i="8" s="1"/>
  <c r="N38" i="8" s="1"/>
  <c r="O38" i="8" s="1"/>
  <c r="F39" i="8" s="1"/>
  <c r="G38" i="8"/>
  <c r="F38" i="8"/>
  <c r="O37" i="8"/>
  <c r="N37" i="8"/>
  <c r="M37" i="8"/>
  <c r="L37" i="8"/>
  <c r="K37" i="8"/>
  <c r="J37" i="8"/>
  <c r="I37" i="8"/>
  <c r="H37" i="8"/>
  <c r="G37" i="8"/>
  <c r="F37" i="8"/>
  <c r="J36" i="8"/>
  <c r="I36" i="8"/>
  <c r="H36" i="8"/>
  <c r="G36" i="8"/>
  <c r="F36" i="8"/>
  <c r="J34" i="8"/>
  <c r="I34" i="8"/>
  <c r="H34" i="8"/>
  <c r="G34" i="8"/>
  <c r="F34" i="8"/>
  <c r="J33" i="8"/>
  <c r="I33" i="8"/>
  <c r="H33" i="8"/>
  <c r="G33" i="8"/>
  <c r="F33" i="8"/>
  <c r="K27" i="7"/>
  <c r="L26" i="7"/>
  <c r="K26" i="7"/>
  <c r="J26" i="7"/>
  <c r="I26" i="7"/>
  <c r="H26" i="7"/>
  <c r="L23" i="7"/>
  <c r="L27" i="7" s="1"/>
  <c r="K23" i="7"/>
  <c r="J23" i="7"/>
  <c r="J27" i="7" s="1"/>
  <c r="I23" i="7"/>
  <c r="I27" i="7" s="1"/>
  <c r="H23" i="7"/>
  <c r="M23" i="7" s="1"/>
  <c r="M22" i="7"/>
  <c r="M21" i="7"/>
  <c r="M20" i="7"/>
  <c r="M19" i="7"/>
  <c r="M18" i="7"/>
  <c r="M17" i="7"/>
  <c r="M16" i="7"/>
  <c r="M15" i="7"/>
  <c r="M14" i="7"/>
  <c r="M13" i="7"/>
  <c r="M12" i="7"/>
  <c r="M11" i="7"/>
  <c r="M10" i="7"/>
  <c r="M9" i="7"/>
  <c r="M8" i="7"/>
  <c r="K30" i="6"/>
  <c r="M30" i="6" s="1"/>
  <c r="O30" i="6" s="1"/>
  <c r="Q30" i="6" s="1"/>
  <c r="J30" i="6"/>
  <c r="L30" i="6" s="1"/>
  <c r="N30" i="6" s="1"/>
  <c r="P30" i="6" s="1"/>
  <c r="Q23" i="6"/>
  <c r="P23" i="6"/>
  <c r="O23" i="6"/>
  <c r="N23" i="6"/>
  <c r="M23" i="6"/>
  <c r="L23" i="6"/>
  <c r="K23" i="6"/>
  <c r="J23" i="6"/>
  <c r="I23" i="6"/>
  <c r="S23" i="6" s="1"/>
  <c r="H23" i="6"/>
  <c r="S22" i="6"/>
  <c r="R22" i="6"/>
  <c r="S21" i="6"/>
  <c r="R21" i="6"/>
  <c r="S20" i="6"/>
  <c r="R20" i="6"/>
  <c r="S19" i="6"/>
  <c r="R19" i="6"/>
  <c r="S18" i="6"/>
  <c r="R18" i="6"/>
  <c r="S17" i="6"/>
  <c r="R17" i="6"/>
  <c r="S16" i="6"/>
  <c r="R16" i="6"/>
  <c r="S15" i="6"/>
  <c r="R15" i="6"/>
  <c r="S14" i="6"/>
  <c r="R14" i="6"/>
  <c r="S13" i="6"/>
  <c r="R13" i="6"/>
  <c r="S12" i="6"/>
  <c r="R12" i="6"/>
  <c r="S11" i="6"/>
  <c r="R11" i="6"/>
  <c r="S10" i="6"/>
  <c r="R10" i="6"/>
  <c r="S9" i="6"/>
  <c r="R9" i="6"/>
  <c r="S8" i="6"/>
  <c r="R8" i="6"/>
  <c r="Q30" i="5"/>
  <c r="P30" i="5"/>
  <c r="O30" i="5"/>
  <c r="N30" i="5"/>
  <c r="M30" i="5"/>
  <c r="L30" i="5"/>
  <c r="K30" i="5"/>
  <c r="J30" i="5"/>
  <c r="S23" i="5"/>
  <c r="R23" i="5"/>
  <c r="Q23" i="5"/>
  <c r="P23" i="5"/>
  <c r="O23" i="5"/>
  <c r="N23" i="5"/>
  <c r="M23" i="5"/>
  <c r="L23" i="5"/>
  <c r="K23" i="5"/>
  <c r="J23" i="5"/>
  <c r="I23" i="5"/>
  <c r="H23" i="5"/>
  <c r="S22" i="5"/>
  <c r="R22" i="5"/>
  <c r="S21" i="5"/>
  <c r="R21" i="5"/>
  <c r="S20" i="5"/>
  <c r="R20" i="5"/>
  <c r="S19" i="5"/>
  <c r="R19" i="5"/>
  <c r="S18" i="5"/>
  <c r="R18" i="5"/>
  <c r="S17" i="5"/>
  <c r="R17" i="5"/>
  <c r="S16" i="5"/>
  <c r="R16" i="5"/>
  <c r="S15" i="5"/>
  <c r="R15" i="5"/>
  <c r="S14" i="5"/>
  <c r="R14" i="5"/>
  <c r="S13" i="5"/>
  <c r="R13" i="5"/>
  <c r="S12" i="5"/>
  <c r="R12" i="5"/>
  <c r="S11" i="5"/>
  <c r="R11" i="5"/>
  <c r="S10" i="5"/>
  <c r="R10" i="5"/>
  <c r="S9" i="5"/>
  <c r="R9" i="5"/>
  <c r="S8" i="5"/>
  <c r="Q30" i="4"/>
  <c r="P30" i="4"/>
  <c r="O30" i="4"/>
  <c r="N30" i="4"/>
  <c r="M30" i="4"/>
  <c r="L30" i="4"/>
  <c r="K30" i="4"/>
  <c r="J30" i="4"/>
  <c r="S23" i="4"/>
  <c r="R23" i="4"/>
  <c r="Q23" i="4"/>
  <c r="P23" i="4"/>
  <c r="O23" i="4"/>
  <c r="N23" i="4"/>
  <c r="M23" i="4"/>
  <c r="L23" i="4"/>
  <c r="K23" i="4"/>
  <c r="J23" i="4"/>
  <c r="I23" i="4"/>
  <c r="H23" i="4"/>
  <c r="S22" i="4"/>
  <c r="R22" i="4"/>
  <c r="S21" i="4"/>
  <c r="R21" i="4"/>
  <c r="S20" i="4"/>
  <c r="R20" i="4"/>
  <c r="S19" i="4"/>
  <c r="R19" i="4"/>
  <c r="S18" i="4"/>
  <c r="R18" i="4"/>
  <c r="S17" i="4"/>
  <c r="R17" i="4"/>
  <c r="S16" i="4"/>
  <c r="R16" i="4"/>
  <c r="S15" i="4"/>
  <c r="R15" i="4"/>
  <c r="S14" i="4"/>
  <c r="R14" i="4"/>
  <c r="S13" i="4"/>
  <c r="R13" i="4"/>
  <c r="S12" i="4"/>
  <c r="R12" i="4"/>
  <c r="S11" i="4"/>
  <c r="R11" i="4"/>
  <c r="S10" i="4"/>
  <c r="R10" i="4"/>
  <c r="S9" i="4"/>
  <c r="R9" i="4"/>
  <c r="S8" i="4"/>
  <c r="R8" i="4"/>
  <c r="K30" i="3"/>
  <c r="M30" i="3" s="1"/>
  <c r="O30" i="3" s="1"/>
  <c r="Q30" i="3" s="1"/>
  <c r="J30" i="3"/>
  <c r="L30" i="3" s="1"/>
  <c r="N30" i="3" s="1"/>
  <c r="P30" i="3" s="1"/>
  <c r="Q23" i="3"/>
  <c r="P23" i="3"/>
  <c r="O23" i="3"/>
  <c r="N23" i="3"/>
  <c r="M23" i="3"/>
  <c r="L23" i="3"/>
  <c r="K23" i="3"/>
  <c r="J23" i="3"/>
  <c r="I23" i="3"/>
  <c r="H23" i="3"/>
  <c r="S22" i="3"/>
  <c r="R22" i="3"/>
  <c r="S21" i="3"/>
  <c r="R21" i="3"/>
  <c r="S20" i="3"/>
  <c r="R20" i="3"/>
  <c r="S19" i="3"/>
  <c r="R19" i="3"/>
  <c r="S18" i="3"/>
  <c r="R18" i="3"/>
  <c r="S17" i="3"/>
  <c r="R17" i="3"/>
  <c r="S16" i="3"/>
  <c r="R16" i="3"/>
  <c r="S15" i="3"/>
  <c r="R15" i="3"/>
  <c r="S14" i="3"/>
  <c r="R14" i="3"/>
  <c r="S13" i="3"/>
  <c r="R13" i="3"/>
  <c r="S12" i="3"/>
  <c r="R12" i="3"/>
  <c r="S11" i="3"/>
  <c r="R11" i="3"/>
  <c r="S10" i="3"/>
  <c r="R10" i="3"/>
  <c r="S9" i="3"/>
  <c r="R9" i="3"/>
  <c r="S8" i="3"/>
  <c r="R8" i="3"/>
  <c r="J89" i="2"/>
  <c r="H89" i="2"/>
  <c r="G89" i="2"/>
  <c r="F89" i="2"/>
  <c r="E89" i="2"/>
  <c r="J88" i="2"/>
  <c r="H88" i="2"/>
  <c r="G88" i="2"/>
  <c r="F88" i="2"/>
  <c r="E88" i="2"/>
  <c r="J87" i="2"/>
  <c r="H87" i="2"/>
  <c r="G87" i="2"/>
  <c r="F87" i="2"/>
  <c r="E87" i="2"/>
  <c r="J86" i="2"/>
  <c r="H86" i="2"/>
  <c r="G86" i="2"/>
  <c r="F86" i="2"/>
  <c r="E86" i="2"/>
  <c r="J85" i="2"/>
  <c r="H85" i="2"/>
  <c r="G85" i="2"/>
  <c r="F85" i="2"/>
  <c r="E85" i="2"/>
  <c r="J84" i="2"/>
  <c r="H84" i="2"/>
  <c r="G84" i="2"/>
  <c r="F84" i="2"/>
  <c r="E84" i="2"/>
  <c r="J83" i="2"/>
  <c r="H83" i="2"/>
  <c r="G83" i="2"/>
  <c r="F83" i="2"/>
  <c r="E83" i="2"/>
  <c r="H82" i="2"/>
  <c r="G82" i="2"/>
  <c r="F82" i="2"/>
  <c r="E82" i="2"/>
  <c r="H81" i="2"/>
  <c r="G81" i="2"/>
  <c r="F81" i="2"/>
  <c r="E81" i="2"/>
  <c r="H80" i="2"/>
  <c r="G80" i="2"/>
  <c r="F80" i="2"/>
  <c r="E80" i="2"/>
  <c r="H79" i="2"/>
  <c r="G79" i="2"/>
  <c r="F79" i="2"/>
  <c r="E79" i="2"/>
  <c r="H78" i="2"/>
  <c r="G78" i="2"/>
  <c r="F78" i="2"/>
  <c r="E78" i="2"/>
  <c r="J77" i="2"/>
  <c r="H77" i="2"/>
  <c r="G77" i="2"/>
  <c r="F77" i="2"/>
  <c r="E77" i="2"/>
  <c r="C77" i="2"/>
  <c r="J76" i="2"/>
  <c r="H76" i="2"/>
  <c r="G76" i="2"/>
  <c r="F76" i="2"/>
  <c r="E76" i="2"/>
  <c r="C76" i="2"/>
  <c r="J75" i="2"/>
  <c r="H75" i="2"/>
  <c r="G75" i="2"/>
  <c r="F75" i="2"/>
  <c r="E75" i="2"/>
  <c r="C75" i="2"/>
  <c r="J74" i="2"/>
  <c r="H74" i="2"/>
  <c r="G74" i="2"/>
  <c r="F74" i="2"/>
  <c r="E74" i="2"/>
  <c r="C74" i="2"/>
  <c r="J73" i="2"/>
  <c r="H73" i="2"/>
  <c r="G73" i="2"/>
  <c r="F73" i="2"/>
  <c r="E73" i="2"/>
  <c r="C73" i="2"/>
  <c r="J72" i="2"/>
  <c r="H72" i="2"/>
  <c r="G72" i="2"/>
  <c r="F72" i="2"/>
  <c r="E72" i="2"/>
  <c r="J71" i="2"/>
  <c r="H71" i="2"/>
  <c r="G71" i="2"/>
  <c r="F71" i="2"/>
  <c r="E71" i="2"/>
  <c r="C71" i="2"/>
  <c r="J70" i="2"/>
  <c r="H70" i="2"/>
  <c r="G70" i="2"/>
  <c r="F70" i="2"/>
  <c r="E70" i="2"/>
  <c r="C70" i="2"/>
  <c r="J69" i="2"/>
  <c r="H69" i="2"/>
  <c r="G69" i="2"/>
  <c r="F69" i="2"/>
  <c r="E69" i="2"/>
  <c r="C69" i="2"/>
  <c r="J68" i="2"/>
  <c r="H68" i="2"/>
  <c r="G68" i="2"/>
  <c r="F68" i="2"/>
  <c r="E68" i="2"/>
  <c r="C68" i="2"/>
  <c r="J67" i="2"/>
  <c r="H67" i="2"/>
  <c r="G67" i="2"/>
  <c r="F67" i="2"/>
  <c r="E67" i="2"/>
  <c r="C67" i="2"/>
  <c r="J66" i="2"/>
  <c r="H66" i="2"/>
  <c r="G66" i="2"/>
  <c r="F66" i="2"/>
  <c r="E66" i="2"/>
  <c r="J65" i="2"/>
  <c r="H65" i="2"/>
  <c r="G65" i="2"/>
  <c r="F65" i="2"/>
  <c r="E65" i="2"/>
  <c r="C65" i="2"/>
  <c r="J64" i="2"/>
  <c r="H64" i="2"/>
  <c r="G64" i="2"/>
  <c r="F64" i="2"/>
  <c r="E64" i="2"/>
  <c r="C64" i="2"/>
  <c r="J63" i="2"/>
  <c r="H63" i="2"/>
  <c r="G63" i="2"/>
  <c r="F63" i="2"/>
  <c r="E63" i="2"/>
  <c r="C63" i="2"/>
  <c r="J62" i="2"/>
  <c r="H62" i="2"/>
  <c r="G62" i="2"/>
  <c r="F62" i="2"/>
  <c r="E62" i="2"/>
  <c r="C62" i="2"/>
  <c r="J61" i="2"/>
  <c r="H61" i="2"/>
  <c r="G61" i="2"/>
  <c r="F61" i="2"/>
  <c r="E61" i="2"/>
  <c r="C61" i="2"/>
  <c r="J60" i="2"/>
  <c r="H60" i="2"/>
  <c r="G60" i="2"/>
  <c r="F60" i="2"/>
  <c r="E60" i="2"/>
  <c r="J59" i="2"/>
  <c r="H59" i="2"/>
  <c r="G59" i="2"/>
  <c r="F59" i="2"/>
  <c r="E59" i="2"/>
  <c r="C59" i="2"/>
  <c r="J58" i="2"/>
  <c r="H58" i="2"/>
  <c r="G58" i="2"/>
  <c r="F58" i="2"/>
  <c r="E58" i="2"/>
  <c r="C58" i="2"/>
  <c r="J57" i="2"/>
  <c r="H57" i="2"/>
  <c r="G57" i="2"/>
  <c r="F57" i="2"/>
  <c r="E57" i="2"/>
  <c r="C57" i="2"/>
  <c r="J56" i="2"/>
  <c r="H56" i="2"/>
  <c r="G56" i="2"/>
  <c r="F56" i="2"/>
  <c r="E56" i="2"/>
  <c r="C56" i="2"/>
  <c r="J55" i="2"/>
  <c r="H55" i="2"/>
  <c r="G55" i="2"/>
  <c r="F55" i="2"/>
  <c r="E55" i="2"/>
  <c r="C55" i="2"/>
  <c r="J54" i="2"/>
  <c r="H54" i="2"/>
  <c r="G54" i="2"/>
  <c r="F54" i="2"/>
  <c r="E54" i="2"/>
  <c r="AB49" i="2"/>
  <c r="AA49" i="2"/>
  <c r="Z49" i="2"/>
  <c r="Y49" i="2"/>
  <c r="W49" i="2"/>
  <c r="V49" i="2"/>
  <c r="U49" i="2"/>
  <c r="T49" i="2"/>
  <c r="R49" i="2"/>
  <c r="Q49" i="2"/>
  <c r="P49" i="2"/>
  <c r="O49" i="2"/>
  <c r="M49" i="2"/>
  <c r="L49" i="2"/>
  <c r="K49" i="2"/>
  <c r="J49" i="2"/>
  <c r="H49" i="2"/>
  <c r="G49" i="2"/>
  <c r="F49" i="2"/>
  <c r="E49" i="2"/>
  <c r="AB48" i="2"/>
  <c r="AA48" i="2"/>
  <c r="Z48" i="2"/>
  <c r="Y48" i="2"/>
  <c r="W48" i="2"/>
  <c r="V48" i="2"/>
  <c r="U48" i="2"/>
  <c r="T48" i="2"/>
  <c r="R48" i="2"/>
  <c r="Q48" i="2"/>
  <c r="P48" i="2"/>
  <c r="O48" i="2"/>
  <c r="M48" i="2"/>
  <c r="L48" i="2"/>
  <c r="K48" i="2"/>
  <c r="J48" i="2"/>
  <c r="H48" i="2"/>
  <c r="G48" i="2"/>
  <c r="F48" i="2"/>
  <c r="E48" i="2"/>
  <c r="AB47" i="2"/>
  <c r="AA47" i="2"/>
  <c r="Z47" i="2"/>
  <c r="Y47" i="2"/>
  <c r="W47" i="2"/>
  <c r="V47" i="2"/>
  <c r="U47" i="2"/>
  <c r="T47" i="2"/>
  <c r="R47" i="2"/>
  <c r="Q47" i="2"/>
  <c r="P47" i="2"/>
  <c r="O47" i="2"/>
  <c r="M47" i="2"/>
  <c r="L47" i="2"/>
  <c r="K47" i="2"/>
  <c r="J47" i="2"/>
  <c r="H47" i="2"/>
  <c r="G47" i="2"/>
  <c r="F47" i="2"/>
  <c r="E47" i="2"/>
  <c r="AB46" i="2"/>
  <c r="AA46" i="2"/>
  <c r="Z46" i="2"/>
  <c r="Y46" i="2"/>
  <c r="W46" i="2"/>
  <c r="V46" i="2"/>
  <c r="U46" i="2"/>
  <c r="T46" i="2"/>
  <c r="R46" i="2"/>
  <c r="Q46" i="2"/>
  <c r="P46" i="2"/>
  <c r="O46" i="2"/>
  <c r="M46" i="2"/>
  <c r="L46" i="2"/>
  <c r="K46" i="2"/>
  <c r="J46" i="2"/>
  <c r="H46" i="2"/>
  <c r="G46" i="2"/>
  <c r="F46" i="2"/>
  <c r="E46" i="2"/>
  <c r="AB45" i="2"/>
  <c r="AA45" i="2"/>
  <c r="Z45" i="2"/>
  <c r="Y45" i="2"/>
  <c r="W45" i="2"/>
  <c r="V45" i="2"/>
  <c r="U45" i="2"/>
  <c r="T45" i="2"/>
  <c r="R45" i="2"/>
  <c r="Q45" i="2"/>
  <c r="P45" i="2"/>
  <c r="O45" i="2"/>
  <c r="M45" i="2"/>
  <c r="L45" i="2"/>
  <c r="K45" i="2"/>
  <c r="J45" i="2"/>
  <c r="H45" i="2"/>
  <c r="G45" i="2"/>
  <c r="F45" i="2"/>
  <c r="E45" i="2"/>
  <c r="AB44" i="2"/>
  <c r="AA44" i="2"/>
  <c r="Z44" i="2"/>
  <c r="Y44" i="2"/>
  <c r="W44" i="2"/>
  <c r="V44" i="2"/>
  <c r="U44" i="2"/>
  <c r="T44" i="2"/>
  <c r="R44" i="2"/>
  <c r="Q44" i="2"/>
  <c r="P44" i="2"/>
  <c r="O44" i="2"/>
  <c r="M44" i="2"/>
  <c r="L44" i="2"/>
  <c r="K44" i="2"/>
  <c r="J44" i="2"/>
  <c r="H44" i="2"/>
  <c r="G44" i="2"/>
  <c r="F44" i="2"/>
  <c r="E44" i="2"/>
  <c r="AB43" i="2"/>
  <c r="AA43" i="2"/>
  <c r="Z43" i="2"/>
  <c r="Y43" i="2"/>
  <c r="W43" i="2"/>
  <c r="V43" i="2"/>
  <c r="U43" i="2"/>
  <c r="T43" i="2"/>
  <c r="R43" i="2"/>
  <c r="Q43" i="2"/>
  <c r="P43" i="2"/>
  <c r="O43" i="2"/>
  <c r="M43" i="2"/>
  <c r="L43" i="2"/>
  <c r="K43" i="2"/>
  <c r="J43" i="2"/>
  <c r="H43" i="2"/>
  <c r="G43" i="2"/>
  <c r="F43" i="2"/>
  <c r="E43" i="2"/>
  <c r="AB42" i="2"/>
  <c r="W42" i="2"/>
  <c r="R42" i="2"/>
  <c r="M42" i="2"/>
  <c r="H42" i="2"/>
  <c r="AB41" i="2"/>
  <c r="W41" i="2"/>
  <c r="R41" i="2"/>
  <c r="M41" i="2"/>
  <c r="H41" i="2"/>
  <c r="AB40" i="2"/>
  <c r="W40" i="2"/>
  <c r="R40" i="2"/>
  <c r="M40" i="2"/>
  <c r="H40" i="2"/>
  <c r="AB39" i="2"/>
  <c r="W39" i="2"/>
  <c r="R39" i="2"/>
  <c r="M39" i="2"/>
  <c r="H39" i="2"/>
  <c r="AB38" i="2"/>
  <c r="W38" i="2"/>
  <c r="R38" i="2"/>
  <c r="M38" i="2"/>
  <c r="H38" i="2"/>
  <c r="AB37" i="2"/>
  <c r="AA37" i="2"/>
  <c r="Z37" i="2"/>
  <c r="Y37" i="2"/>
  <c r="W37" i="2"/>
  <c r="V37" i="2"/>
  <c r="U37" i="2"/>
  <c r="T37" i="2"/>
  <c r="R37" i="2"/>
  <c r="Q37" i="2"/>
  <c r="P37" i="2"/>
  <c r="O37" i="2"/>
  <c r="M37" i="2"/>
  <c r="L37" i="2"/>
  <c r="K37" i="2"/>
  <c r="J37" i="2"/>
  <c r="H37" i="2"/>
  <c r="G37" i="2"/>
  <c r="F37" i="2"/>
  <c r="E37" i="2"/>
  <c r="C37" i="2"/>
  <c r="AB36" i="2"/>
  <c r="W36" i="2"/>
  <c r="R36" i="2"/>
  <c r="M36" i="2"/>
  <c r="H36" i="2"/>
  <c r="C36" i="2"/>
  <c r="AB35" i="2"/>
  <c r="W35" i="2"/>
  <c r="R35" i="2"/>
  <c r="M35" i="2"/>
  <c r="H35" i="2"/>
  <c r="C35" i="2"/>
  <c r="AB34" i="2"/>
  <c r="W34" i="2"/>
  <c r="R34" i="2"/>
  <c r="M34" i="2"/>
  <c r="H34" i="2"/>
  <c r="C34" i="2"/>
  <c r="AB33" i="2"/>
  <c r="W33" i="2"/>
  <c r="R33" i="2"/>
  <c r="M33" i="2"/>
  <c r="H33" i="2"/>
  <c r="C33" i="2"/>
  <c r="AB32" i="2"/>
  <c r="W32" i="2"/>
  <c r="R32" i="2"/>
  <c r="M32" i="2"/>
  <c r="H32" i="2"/>
  <c r="AB31" i="2"/>
  <c r="AA31" i="2"/>
  <c r="Z31" i="2"/>
  <c r="Y31" i="2"/>
  <c r="W31" i="2"/>
  <c r="V31" i="2"/>
  <c r="U31" i="2"/>
  <c r="T31" i="2"/>
  <c r="R31" i="2"/>
  <c r="Q31" i="2"/>
  <c r="P31" i="2"/>
  <c r="O31" i="2"/>
  <c r="M31" i="2"/>
  <c r="L31" i="2"/>
  <c r="K31" i="2"/>
  <c r="J31" i="2"/>
  <c r="H31" i="2"/>
  <c r="G31" i="2"/>
  <c r="F31" i="2"/>
  <c r="E31" i="2"/>
  <c r="C31" i="2"/>
  <c r="AB30" i="2"/>
  <c r="W30" i="2"/>
  <c r="R30" i="2"/>
  <c r="M30" i="2"/>
  <c r="H30" i="2"/>
  <c r="C30" i="2"/>
  <c r="AB29" i="2"/>
  <c r="W29" i="2"/>
  <c r="R29" i="2"/>
  <c r="M29" i="2"/>
  <c r="H29" i="2"/>
  <c r="C29" i="2"/>
  <c r="AB28" i="2"/>
  <c r="W28" i="2"/>
  <c r="R28" i="2"/>
  <c r="M28" i="2"/>
  <c r="H28" i="2"/>
  <c r="C28" i="2"/>
  <c r="AB27" i="2"/>
  <c r="W27" i="2"/>
  <c r="R27" i="2"/>
  <c r="M27" i="2"/>
  <c r="H27" i="2"/>
  <c r="C27" i="2"/>
  <c r="AB26" i="2"/>
  <c r="W26" i="2"/>
  <c r="R26" i="2"/>
  <c r="M26" i="2"/>
  <c r="H26" i="2"/>
  <c r="AB25" i="2"/>
  <c r="AA25" i="2"/>
  <c r="Z25" i="2"/>
  <c r="Y25" i="2"/>
  <c r="W25" i="2"/>
  <c r="V25" i="2"/>
  <c r="U25" i="2"/>
  <c r="T25" i="2"/>
  <c r="R25" i="2"/>
  <c r="Q25" i="2"/>
  <c r="P25" i="2"/>
  <c r="O25" i="2"/>
  <c r="M25" i="2"/>
  <c r="L25" i="2"/>
  <c r="K25" i="2"/>
  <c r="J25" i="2"/>
  <c r="H25" i="2"/>
  <c r="G25" i="2"/>
  <c r="F25" i="2"/>
  <c r="E25" i="2"/>
  <c r="C25" i="2"/>
  <c r="AB24" i="2"/>
  <c r="W24" i="2"/>
  <c r="R24" i="2"/>
  <c r="M24" i="2"/>
  <c r="H24" i="2"/>
  <c r="C24" i="2"/>
  <c r="AB23" i="2"/>
  <c r="W23" i="2"/>
  <c r="R23" i="2"/>
  <c r="M23" i="2"/>
  <c r="H23" i="2"/>
  <c r="C23" i="2"/>
  <c r="AB22" i="2"/>
  <c r="W22" i="2"/>
  <c r="R22" i="2"/>
  <c r="M22" i="2"/>
  <c r="H22" i="2"/>
  <c r="C22" i="2"/>
  <c r="AB21" i="2"/>
  <c r="W21" i="2"/>
  <c r="R21" i="2"/>
  <c r="M21" i="2"/>
  <c r="H21" i="2"/>
  <c r="C21" i="2"/>
  <c r="AB20" i="2"/>
  <c r="W20" i="2"/>
  <c r="R20" i="2"/>
  <c r="M20" i="2"/>
  <c r="H20" i="2"/>
  <c r="AB19" i="2"/>
  <c r="AA19" i="2"/>
  <c r="Z19" i="2"/>
  <c r="Y19" i="2"/>
  <c r="W19" i="2"/>
  <c r="V19" i="2"/>
  <c r="U19" i="2"/>
  <c r="T19" i="2"/>
  <c r="R19" i="2"/>
  <c r="Q19" i="2"/>
  <c r="P19" i="2"/>
  <c r="O19" i="2"/>
  <c r="M19" i="2"/>
  <c r="L19" i="2"/>
  <c r="K19" i="2"/>
  <c r="J19" i="2"/>
  <c r="H19" i="2"/>
  <c r="G19" i="2"/>
  <c r="F19" i="2"/>
  <c r="E19" i="2"/>
  <c r="C19" i="2"/>
  <c r="AB18" i="2"/>
  <c r="W18" i="2"/>
  <c r="R18" i="2"/>
  <c r="M18" i="2"/>
  <c r="H18" i="2"/>
  <c r="C18" i="2"/>
  <c r="AB17" i="2"/>
  <c r="W17" i="2"/>
  <c r="R17" i="2"/>
  <c r="M17" i="2"/>
  <c r="H17" i="2"/>
  <c r="C17" i="2"/>
  <c r="AB16" i="2"/>
  <c r="W16" i="2"/>
  <c r="R16" i="2"/>
  <c r="M16" i="2"/>
  <c r="H16" i="2"/>
  <c r="C16" i="2"/>
  <c r="AB15" i="2"/>
  <c r="W15" i="2"/>
  <c r="R15" i="2"/>
  <c r="M15" i="2"/>
  <c r="H15" i="2"/>
  <c r="C15" i="2"/>
  <c r="AB14" i="2"/>
  <c r="W14" i="2"/>
  <c r="R14" i="2"/>
  <c r="M14" i="2"/>
  <c r="H14" i="2"/>
  <c r="K27" i="5"/>
  <c r="L27" i="3"/>
  <c r="H27" i="6"/>
  <c r="M27" i="5"/>
  <c r="O27" i="6"/>
  <c r="J27" i="4"/>
  <c r="I27" i="6"/>
  <c r="H27" i="4"/>
  <c r="J27" i="3"/>
  <c r="L27" i="5"/>
  <c r="H27" i="5"/>
  <c r="I27" i="5"/>
  <c r="M27" i="4"/>
  <c r="J27" i="5"/>
  <c r="H27" i="3"/>
  <c r="I27" i="4"/>
  <c r="K27" i="3"/>
  <c r="M27" i="6"/>
  <c r="I27" i="3"/>
  <c r="K27" i="6"/>
  <c r="L27" i="4"/>
  <c r="J27" i="6"/>
  <c r="K27" i="4"/>
  <c r="L27" i="6"/>
  <c r="M27" i="3"/>
  <c r="H27" i="7" l="1"/>
  <c r="R23" i="6"/>
  <c r="R23" i="3"/>
  <c r="S23" i="3"/>
  <c r="O28" i="6"/>
  <c r="M28" i="6"/>
  <c r="L28" i="6"/>
  <c r="K28" i="6"/>
  <c r="J28" i="6"/>
  <c r="I28" i="6"/>
  <c r="H28" i="6"/>
  <c r="M28" i="5"/>
  <c r="L28" i="5"/>
  <c r="K28" i="5"/>
  <c r="J28" i="5"/>
  <c r="I28" i="5"/>
  <c r="H28" i="5"/>
  <c r="M28" i="4"/>
  <c r="L28" i="4"/>
  <c r="K28" i="4"/>
  <c r="J28" i="4"/>
  <c r="I28" i="4"/>
  <c r="H28" i="4"/>
  <c r="M28" i="3"/>
  <c r="L28" i="3"/>
  <c r="K28" i="3"/>
  <c r="J28" i="3"/>
  <c r="I28" i="3"/>
  <c r="H28" i="3"/>
  <c r="O27" i="5"/>
  <c r="N27" i="4"/>
  <c r="Q27" i="6"/>
  <c r="N27" i="5"/>
  <c r="O27" i="4"/>
  <c r="N27" i="3"/>
  <c r="O27" i="3"/>
  <c r="N27" i="6"/>
  <c r="Q28" i="6" l="1"/>
  <c r="N28" i="6"/>
  <c r="O28" i="5"/>
  <c r="N28" i="5"/>
  <c r="O28" i="4"/>
  <c r="N28" i="4"/>
  <c r="O28" i="3"/>
  <c r="N28" i="3"/>
  <c r="Q27" i="3"/>
  <c r="P27" i="5"/>
  <c r="P27" i="6"/>
  <c r="Q27" i="4"/>
  <c r="P27" i="3"/>
  <c r="Q27" i="5"/>
  <c r="P27" i="4"/>
  <c r="P28" i="6" l="1"/>
  <c r="Q28" i="5"/>
  <c r="P28" i="5"/>
  <c r="Q28" i="4"/>
  <c r="P28" i="4"/>
  <c r="Q28" i="3"/>
  <c r="P28" i="3"/>
</calcChain>
</file>

<file path=xl/sharedStrings.xml><?xml version="1.0" encoding="utf-8"?>
<sst xmlns="http://schemas.openxmlformats.org/spreadsheetml/2006/main" count="391" uniqueCount="107">
  <si>
    <t>別添１</t>
    <rPh sb="0" eb="2">
      <t>ベッテン</t>
    </rPh>
    <phoneticPr fontId="3"/>
  </si>
  <si>
    <t>■経費明細</t>
    <phoneticPr fontId="3"/>
  </si>
  <si>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3"/>
  </si>
  <si>
    <t>　※経費明細書は当該期間に必要な経費を記載してください</t>
    <rPh sb="2" eb="7">
      <t>ケイヒメイサイショ</t>
    </rPh>
    <rPh sb="8" eb="10">
      <t>トウガイ</t>
    </rPh>
    <rPh sb="10" eb="12">
      <t>キカン</t>
    </rPh>
    <phoneticPr fontId="3"/>
  </si>
  <si>
    <t>・共同申請として提案する場合は、本提出書類は幹事会社がまとめて提出ください</t>
    <rPh sb="1" eb="5">
      <t>キョウドウシンセイ</t>
    </rPh>
    <rPh sb="8" eb="10">
      <t>テイアン</t>
    </rPh>
    <rPh sb="12" eb="14">
      <t>バアイ</t>
    </rPh>
    <rPh sb="16" eb="17">
      <t>ホン</t>
    </rPh>
    <rPh sb="17" eb="19">
      <t>テイシュツ</t>
    </rPh>
    <rPh sb="19" eb="21">
      <t>ショルイ</t>
    </rPh>
    <rPh sb="22" eb="26">
      <t>カンジガイシャ</t>
    </rPh>
    <rPh sb="31" eb="33">
      <t>テイシュツ</t>
    </rPh>
    <phoneticPr fontId="3"/>
  </si>
  <si>
    <t>・経費が生じない年度は「0」と入力してください</t>
    <phoneticPr fontId="3"/>
  </si>
  <si>
    <t>&lt;事業者毎の経費明細&gt;</t>
  </si>
  <si>
    <t>（単位：千円）</t>
    <rPh sb="1" eb="3">
      <t>タンイ</t>
    </rPh>
    <rPh sb="4" eb="5">
      <t>セン</t>
    </rPh>
    <rPh sb="5" eb="6">
      <t>エン</t>
    </rPh>
    <phoneticPr fontId="3"/>
  </si>
  <si>
    <t>申請者</t>
    <rPh sb="0" eb="3">
      <t>シンセイシャ</t>
    </rPh>
    <phoneticPr fontId="3"/>
  </si>
  <si>
    <t>共同申請者1</t>
    <rPh sb="0" eb="5">
      <t>キョウドウシンセイシャ</t>
    </rPh>
    <phoneticPr fontId="3"/>
  </si>
  <si>
    <t>共同申請者2</t>
    <rPh sb="0" eb="5">
      <t>キョウドウシンセイシャ</t>
    </rPh>
    <phoneticPr fontId="3"/>
  </si>
  <si>
    <t>共同申請者3</t>
    <rPh sb="0" eb="5">
      <t>キョウドウシンセイシャ</t>
    </rPh>
    <phoneticPr fontId="3"/>
  </si>
  <si>
    <t>共同申請者4</t>
    <rPh sb="0" eb="5">
      <t>キョウドウシンセイシャ</t>
    </rPh>
    <phoneticPr fontId="3"/>
  </si>
  <si>
    <t>経費区分</t>
    <rPh sb="0" eb="2">
      <t>ケイヒ</t>
    </rPh>
    <rPh sb="2" eb="4">
      <t>クブン</t>
    </rPh>
    <phoneticPr fontId="3"/>
  </si>
  <si>
    <t>事業期間</t>
    <rPh sb="0" eb="4">
      <t>ジギョウキカン</t>
    </rPh>
    <phoneticPr fontId="3"/>
  </si>
  <si>
    <t>（B）補助対象経費
（税抜）</t>
    <rPh sb="3" eb="5">
      <t>ホジョ</t>
    </rPh>
    <rPh sb="5" eb="7">
      <t>タイショウ</t>
    </rPh>
    <rPh sb="7" eb="8">
      <t>キョウ</t>
    </rPh>
    <rPh sb="11" eb="13">
      <t>ゼイヌ</t>
    </rPh>
    <phoneticPr fontId="3"/>
  </si>
  <si>
    <t>（C）補助金交付申請額</t>
    <rPh sb="3" eb="6">
      <t>ホジョキン</t>
    </rPh>
    <rPh sb="6" eb="8">
      <t>コウフ</t>
    </rPh>
    <rPh sb="8" eb="10">
      <t>シンセイ</t>
    </rPh>
    <rPh sb="10" eb="11">
      <t>ガク</t>
    </rPh>
    <phoneticPr fontId="3"/>
  </si>
  <si>
    <t>（D）補助対象外経費（税抜）</t>
    <rPh sb="3" eb="5">
      <t>ホジョ</t>
    </rPh>
    <rPh sb="5" eb="7">
      <t>タイショウ</t>
    </rPh>
    <rPh sb="7" eb="8">
      <t>ガイ</t>
    </rPh>
    <rPh sb="8" eb="10">
      <t>ケイヒ</t>
    </rPh>
    <rPh sb="11" eb="13">
      <t>ゼイヌ</t>
    </rPh>
    <phoneticPr fontId="3"/>
  </si>
  <si>
    <t>設計費</t>
    <rPh sb="0" eb="2">
      <t>セッケイ</t>
    </rPh>
    <rPh sb="2" eb="3">
      <t>ヒ</t>
    </rPh>
    <phoneticPr fontId="3"/>
  </si>
  <si>
    <t>合計</t>
    <phoneticPr fontId="3"/>
  </si>
  <si>
    <t>建物等取得費</t>
    <rPh sb="0" eb="2">
      <t>タテモノ</t>
    </rPh>
    <rPh sb="2" eb="3">
      <t>トウ</t>
    </rPh>
    <rPh sb="3" eb="5">
      <t>シュトク</t>
    </rPh>
    <rPh sb="5" eb="6">
      <t>ヒ</t>
    </rPh>
    <phoneticPr fontId="3"/>
  </si>
  <si>
    <t>設備費</t>
    <phoneticPr fontId="3"/>
  </si>
  <si>
    <t>システム整備費</t>
    <rPh sb="4" eb="6">
      <t>セイビ</t>
    </rPh>
    <rPh sb="6" eb="7">
      <t>ヒ</t>
    </rPh>
    <phoneticPr fontId="3"/>
  </si>
  <si>
    <t>その他</t>
    <rPh sb="2" eb="3">
      <t>タ</t>
    </rPh>
    <phoneticPr fontId="3"/>
  </si>
  <si>
    <t>合計</t>
    <rPh sb="0" eb="2">
      <t>ゴウケイ</t>
    </rPh>
    <phoneticPr fontId="3"/>
  </si>
  <si>
    <t>&lt;経費明細 合計&gt;</t>
    <rPh sb="1" eb="3">
      <t>ケイヒ</t>
    </rPh>
    <rPh sb="3" eb="5">
      <t>メイサイ</t>
    </rPh>
    <rPh sb="6" eb="8">
      <t>ゴウケイ</t>
    </rPh>
    <phoneticPr fontId="3"/>
  </si>
  <si>
    <t>別添１－１</t>
    <rPh sb="0" eb="2">
      <t>ベッテン</t>
    </rPh>
    <phoneticPr fontId="3"/>
  </si>
  <si>
    <t>設計費</t>
    <rPh sb="0" eb="3">
      <t>セッケイヒ</t>
    </rPh>
    <phoneticPr fontId="3"/>
  </si>
  <si>
    <t>番号</t>
    <phoneticPr fontId="17"/>
  </si>
  <si>
    <t>品名</t>
    <rPh sb="0" eb="2">
      <t>ヒンメイ</t>
    </rPh>
    <phoneticPr fontId="17"/>
  </si>
  <si>
    <t>内容及び仕様</t>
    <rPh sb="0" eb="2">
      <t>ナイヨウ</t>
    </rPh>
    <rPh sb="2" eb="3">
      <t>オヨ</t>
    </rPh>
    <rPh sb="4" eb="6">
      <t>シヨウ</t>
    </rPh>
    <phoneticPr fontId="17"/>
  </si>
  <si>
    <t>数量</t>
    <rPh sb="0" eb="2">
      <t>スウリョウ</t>
    </rPh>
    <phoneticPr fontId="17"/>
  </si>
  <si>
    <t>用途</t>
    <rPh sb="0" eb="2">
      <t>ヨウト</t>
    </rPh>
    <phoneticPr fontId="17"/>
  </si>
  <si>
    <t>購入先</t>
    <rPh sb="0" eb="2">
      <t>コウニュウ</t>
    </rPh>
    <rPh sb="2" eb="3">
      <t>サキ</t>
    </rPh>
    <phoneticPr fontId="17"/>
  </si>
  <si>
    <t>合計</t>
    <rPh sb="0" eb="2">
      <t>ゴウケイ</t>
    </rPh>
    <phoneticPr fontId="17"/>
  </si>
  <si>
    <t>間接補助事業に
要する経費
（税抜）</t>
    <rPh sb="15" eb="17">
      <t>ゼイヌキ</t>
    </rPh>
    <phoneticPr fontId="3"/>
  </si>
  <si>
    <t>補助対象
経費
（税抜）</t>
    <rPh sb="0" eb="2">
      <t>ホジョ</t>
    </rPh>
    <rPh sb="2" eb="4">
      <t>タイショウ</t>
    </rPh>
    <rPh sb="5" eb="7">
      <t>ケイヒ</t>
    </rPh>
    <rPh sb="9" eb="11">
      <t>ゼイヌキ</t>
    </rPh>
    <phoneticPr fontId="17"/>
  </si>
  <si>
    <t>※足りない場合は行を追加ください。</t>
  </si>
  <si>
    <t>計</t>
    <phoneticPr fontId="17"/>
  </si>
  <si>
    <t>※補助対象外経費については、品名等を記載後、各年度の補助対象経費を「0」と入力し、明確化してください</t>
    <rPh sb="1" eb="6">
      <t>ホジョタイショウガイ</t>
    </rPh>
    <rPh sb="6" eb="8">
      <t>ケイヒ</t>
    </rPh>
    <rPh sb="14" eb="16">
      <t>ヒンメイ</t>
    </rPh>
    <rPh sb="16" eb="17">
      <t>トウ</t>
    </rPh>
    <rPh sb="18" eb="21">
      <t>キサイゴ</t>
    </rPh>
    <rPh sb="22" eb="25">
      <t>カクネンド</t>
    </rPh>
    <rPh sb="26" eb="32">
      <t>ホジョタイショウケイヒ</t>
    </rPh>
    <rPh sb="37" eb="39">
      <t>ニュウリョク</t>
    </rPh>
    <rPh sb="41" eb="44">
      <t>メイカクカ</t>
    </rPh>
    <phoneticPr fontId="3"/>
  </si>
  <si>
    <t>※経費が生じない年度は「0」と入力してください</t>
    <phoneticPr fontId="3"/>
  </si>
  <si>
    <t>※別添１で入力された経費(単位：千円)⇒</t>
    <rPh sb="1" eb="3">
      <t>ベッテン</t>
    </rPh>
    <rPh sb="5" eb="7">
      <t>ニュウリョク</t>
    </rPh>
    <rPh sb="13" eb="15">
      <t>タンイ</t>
    </rPh>
    <rPh sb="16" eb="18">
      <t>センエン</t>
    </rPh>
    <phoneticPr fontId="3"/>
  </si>
  <si>
    <t>E</t>
    <phoneticPr fontId="3"/>
  </si>
  <si>
    <t>F</t>
    <phoneticPr fontId="3"/>
  </si>
  <si>
    <t>別添１－２</t>
    <rPh sb="0" eb="2">
      <t>ベッテン</t>
    </rPh>
    <phoneticPr fontId="3"/>
  </si>
  <si>
    <t>建物等取得費</t>
    <phoneticPr fontId="3"/>
  </si>
  <si>
    <t>別添１－３</t>
    <rPh sb="0" eb="2">
      <t>ベッテン</t>
    </rPh>
    <phoneticPr fontId="3"/>
  </si>
  <si>
    <t>別添１－４</t>
    <rPh sb="0" eb="2">
      <t>ベッテン</t>
    </rPh>
    <phoneticPr fontId="3"/>
  </si>
  <si>
    <t>別添１－５</t>
    <rPh sb="0" eb="2">
      <t>ベッテン</t>
    </rPh>
    <phoneticPr fontId="3"/>
  </si>
  <si>
    <t>その他費用</t>
    <rPh sb="2" eb="3">
      <t>タ</t>
    </rPh>
    <rPh sb="3" eb="5">
      <t>ヒヨウ</t>
    </rPh>
    <phoneticPr fontId="3"/>
  </si>
  <si>
    <t>補助対象外経費（税抜）</t>
    <phoneticPr fontId="3"/>
  </si>
  <si>
    <t>補助対象外経費（税抜）</t>
  </si>
  <si>
    <t>別添２</t>
    <rPh sb="0" eb="2">
      <t>ベッテン</t>
    </rPh>
    <phoneticPr fontId="3"/>
  </si>
  <si>
    <t>■収支計画</t>
    <rPh sb="1" eb="5">
      <t>シュウシケイカク</t>
    </rPh>
    <phoneticPr fontId="3"/>
  </si>
  <si>
    <t>提出日　：</t>
    <rPh sb="0" eb="3">
      <t>テイシュツビ</t>
    </rPh>
    <phoneticPr fontId="3"/>
  </si>
  <si>
    <t>事業者名：</t>
    <rPh sb="0" eb="4">
      <t>ジギョウシャメイ</t>
    </rPh>
    <phoneticPr fontId="3"/>
  </si>
  <si>
    <t>商用開始年度：</t>
    <rPh sb="0" eb="2">
      <t>ショウヨウ</t>
    </rPh>
    <rPh sb="2" eb="4">
      <t>カイシ</t>
    </rPh>
    <rPh sb="4" eb="6">
      <t>ネンド</t>
    </rPh>
    <phoneticPr fontId="3"/>
  </si>
  <si>
    <t>間接補助事業完了日：</t>
    <rPh sb="6" eb="8">
      <t>カンリョウ</t>
    </rPh>
    <rPh sb="8" eb="9">
      <t>ビ</t>
    </rPh>
    <phoneticPr fontId="3"/>
  </si>
  <si>
    <t>間接補助事業完了日　</t>
    <rPh sb="6" eb="8">
      <t>カンリョウ</t>
    </rPh>
    <rPh sb="8" eb="9">
      <t>ビ</t>
    </rPh>
    <phoneticPr fontId="3"/>
  </si>
  <si>
    <t>を含む事業年度：</t>
    <rPh sb="1" eb="2">
      <t>フク</t>
    </rPh>
    <rPh sb="3" eb="5">
      <t>ジギョウ</t>
    </rPh>
    <rPh sb="5" eb="7">
      <t>ネンド</t>
    </rPh>
    <phoneticPr fontId="3"/>
  </si>
  <si>
    <t>間接補助事業期間＋事業化報告期間</t>
  </si>
  <si>
    <t>間接補助事業開始</t>
    <phoneticPr fontId="3"/>
  </si>
  <si>
    <t>&lt;間接補助事業にかかる財務数値&gt;</t>
    <rPh sb="11" eb="15">
      <t>ザイムスウチ</t>
    </rPh>
    <phoneticPr fontId="3"/>
  </si>
  <si>
    <t>■収支計画（間接補助事業における数値）</t>
    <rPh sb="1" eb="5">
      <t>シュウシケイカク</t>
    </rPh>
    <rPh sb="16" eb="18">
      <t>スウチ</t>
    </rPh>
    <phoneticPr fontId="3"/>
  </si>
  <si>
    <t>1 売上高、2 売上総利益、3 営業利益、4 減価償却費、6 他制度による収益等について、補助対象事業の不確実性を前提とした上で、一定の仮定に基づき以下の点に留意しつつ記載ください。</t>
    <rPh sb="2" eb="5">
      <t>ウリアゲダカ</t>
    </rPh>
    <rPh sb="8" eb="13">
      <t>ウリアゲソウリエキ</t>
    </rPh>
    <rPh sb="16" eb="20">
      <t>エイギョウリエキ</t>
    </rPh>
    <rPh sb="23" eb="28">
      <t>ゲンカショウキャクヒ</t>
    </rPh>
    <rPh sb="31" eb="32">
      <t>タ</t>
    </rPh>
    <rPh sb="32" eb="34">
      <t>セイド</t>
    </rPh>
    <rPh sb="37" eb="39">
      <t>シュウエキ</t>
    </rPh>
    <rPh sb="39" eb="40">
      <t>トウ</t>
    </rPh>
    <phoneticPr fontId="3"/>
  </si>
  <si>
    <t>・提案時点での数字や内容は必ずしも正確である必要はなく、対象製品の収益化・事業成長の見通し・スケジュール（当初計画）を確認するものです。</t>
    <phoneticPr fontId="3"/>
  </si>
  <si>
    <t>・今後、業務実施期間中のモニタリングにおいて、当該情報をアップデートした上で、定期的に確認を行う予定です。</t>
    <phoneticPr fontId="3"/>
  </si>
  <si>
    <t>・価値提供・収益化等については、「他制度による収益等」として、政府・公的機関による規制・制度的措置等に関する一定の見通し（CO2価格等）に基づき記載することで差し支えありません。</t>
    <phoneticPr fontId="3"/>
  </si>
  <si>
    <t>上記以外の項目は、■経費明細書/資金計画で入力された内容が自動集計されます。</t>
    <rPh sb="0" eb="4">
      <t>ジョウキイガイ</t>
    </rPh>
    <rPh sb="5" eb="7">
      <t>コウモク</t>
    </rPh>
    <rPh sb="10" eb="15">
      <t>ケイヒメイサイショ</t>
    </rPh>
    <rPh sb="16" eb="20">
      <t>シキンケイカク</t>
    </rPh>
    <rPh sb="21" eb="23">
      <t>ニュウリョク</t>
    </rPh>
    <rPh sb="26" eb="28">
      <t>ナイヨウ</t>
    </rPh>
    <rPh sb="29" eb="31">
      <t>ジドウ</t>
    </rPh>
    <rPh sb="31" eb="33">
      <t>シュウケイ</t>
    </rPh>
    <phoneticPr fontId="3"/>
  </si>
  <si>
    <t>売上高</t>
    <phoneticPr fontId="3"/>
  </si>
  <si>
    <t>売上原価</t>
    <rPh sb="0" eb="2">
      <t>ウリアゲ</t>
    </rPh>
    <rPh sb="2" eb="4">
      <t>ゲンカ</t>
    </rPh>
    <phoneticPr fontId="3"/>
  </si>
  <si>
    <t>売上総利益</t>
  </si>
  <si>
    <t>販売費</t>
    <rPh sb="0" eb="3">
      <t>ハンバイヒ</t>
    </rPh>
    <phoneticPr fontId="3"/>
  </si>
  <si>
    <t>一般管理費</t>
    <rPh sb="0" eb="5">
      <t>イッパンカンリヒ</t>
    </rPh>
    <phoneticPr fontId="3"/>
  </si>
  <si>
    <t>営業利益　（a）</t>
    <phoneticPr fontId="3"/>
  </si>
  <si>
    <t>減価償却費　（b）</t>
    <rPh sb="0" eb="5">
      <t>ゲンカショウキャクヒ</t>
    </rPh>
    <phoneticPr fontId="3"/>
  </si>
  <si>
    <t>間接補助事業に要する経費（c）</t>
    <rPh sb="7" eb="8">
      <t>ヨウ</t>
    </rPh>
    <rPh sb="10" eb="12">
      <t>ケイヒ</t>
    </rPh>
    <phoneticPr fontId="3"/>
  </si>
  <si>
    <t>補助金額　（d）</t>
    <rPh sb="0" eb="4">
      <t>ホジョキンガク</t>
    </rPh>
    <phoneticPr fontId="3"/>
  </si>
  <si>
    <t>他制度による収益等（d’）</t>
    <phoneticPr fontId="3"/>
  </si>
  <si>
    <t>その他費用に係る経費　（e）</t>
    <rPh sb="2" eb="3">
      <t>タ</t>
    </rPh>
    <rPh sb="3" eb="5">
      <t>ヒヨウ</t>
    </rPh>
    <rPh sb="6" eb="7">
      <t>カカ</t>
    </rPh>
    <rPh sb="8" eb="10">
      <t>ケイヒ</t>
    </rPh>
    <phoneticPr fontId="3"/>
  </si>
  <si>
    <t>間接補助事業におけるキャッシュフロー（f=a+b）</t>
    <phoneticPr fontId="3"/>
  </si>
  <si>
    <t>投資回収期間</t>
    <rPh sb="0" eb="6">
      <t>トウシカイシュウキカン</t>
    </rPh>
    <phoneticPr fontId="3"/>
  </si>
  <si>
    <t>（A）間接補助事業に要する経費（税抜）</t>
    <phoneticPr fontId="3"/>
  </si>
  <si>
    <t>令和７年度</t>
    <rPh sb="0" eb="2">
      <t>レイワ</t>
    </rPh>
    <rPh sb="3" eb="5">
      <t>ネンド</t>
    </rPh>
    <phoneticPr fontId="3"/>
  </si>
  <si>
    <t>令和８年度</t>
    <rPh sb="0" eb="2">
      <t>レイワ</t>
    </rPh>
    <rPh sb="3" eb="5">
      <t>ネンド</t>
    </rPh>
    <phoneticPr fontId="3"/>
  </si>
  <si>
    <t>令和９年度</t>
    <rPh sb="0" eb="2">
      <t>レイワ</t>
    </rPh>
    <rPh sb="3" eb="5">
      <t>ネンド</t>
    </rPh>
    <phoneticPr fontId="3"/>
  </si>
  <si>
    <t>令和１０年度</t>
    <rPh sb="0" eb="2">
      <t>レイワ</t>
    </rPh>
    <rPh sb="4" eb="6">
      <t>ネンド</t>
    </rPh>
    <phoneticPr fontId="3"/>
  </si>
  <si>
    <t>令和１１年度</t>
    <rPh sb="0" eb="2">
      <t>レイワ</t>
    </rPh>
    <rPh sb="4" eb="6">
      <t>ネンド</t>
    </rPh>
    <phoneticPr fontId="3"/>
  </si>
  <si>
    <t>合計</t>
  </si>
  <si>
    <t>　令和７年度　排出削減が困難な産業におけるエネルギー・製造プロセス転換支援事業
各経費項目の内訳</t>
    <rPh sb="1" eb="3">
      <t>レイワ</t>
    </rPh>
    <rPh sb="4" eb="6">
      <t>ネンド</t>
    </rPh>
    <phoneticPr fontId="3"/>
  </si>
  <si>
    <t>令和８年度</t>
    <rPh sb="0" eb="2">
      <t>レイワ</t>
    </rPh>
    <rPh sb="3" eb="5">
      <t>ネンド</t>
    </rPh>
    <phoneticPr fontId="18"/>
  </si>
  <si>
    <t>令和９年度</t>
    <rPh sb="0" eb="2">
      <t>レイワ</t>
    </rPh>
    <rPh sb="3" eb="5">
      <t>ネンド</t>
    </rPh>
    <phoneticPr fontId="18"/>
  </si>
  <si>
    <t>令和１０年度</t>
    <rPh sb="0" eb="2">
      <t>レイワ</t>
    </rPh>
    <rPh sb="4" eb="6">
      <t>ネンド</t>
    </rPh>
    <phoneticPr fontId="18"/>
  </si>
  <si>
    <t>令和１１年度</t>
    <rPh sb="0" eb="2">
      <t>レイワ</t>
    </rPh>
    <rPh sb="4" eb="6">
      <t>ネンド</t>
    </rPh>
    <phoneticPr fontId="18"/>
  </si>
  <si>
    <t>令和７年度</t>
    <rPh sb="0" eb="2">
      <t>レイワ</t>
    </rPh>
    <rPh sb="3" eb="5">
      <t>ネンド</t>
    </rPh>
    <phoneticPr fontId="18"/>
  </si>
  <si>
    <r>
      <t>投資未回収額（g=前年度g+c-d-d'-</t>
    </r>
    <r>
      <rPr>
        <sz val="10"/>
        <rFont val="MS明朝"/>
        <family val="3"/>
        <charset val="128"/>
      </rPr>
      <t>f</t>
    </r>
    <r>
      <rPr>
        <sz val="10"/>
        <color theme="1"/>
        <rFont val="MS明朝"/>
        <family val="3"/>
        <charset val="128"/>
      </rPr>
      <t>）</t>
    </r>
    <rPh sb="0" eb="6">
      <t>トウシミカイシュウガク</t>
    </rPh>
    <rPh sb="9" eb="12">
      <t>ゼンネンド</t>
    </rPh>
    <phoneticPr fontId="3"/>
  </si>
  <si>
    <t>令和１２年度</t>
    <rPh sb="0" eb="2">
      <t>レイワ</t>
    </rPh>
    <rPh sb="4" eb="6">
      <t>ネンド</t>
    </rPh>
    <phoneticPr fontId="3"/>
  </si>
  <si>
    <t>令和１３年度</t>
    <rPh sb="0" eb="2">
      <t>レイワ</t>
    </rPh>
    <rPh sb="4" eb="6">
      <t>ネンド</t>
    </rPh>
    <phoneticPr fontId="3"/>
  </si>
  <si>
    <t>令和１４年度</t>
    <rPh sb="0" eb="2">
      <t>レイワ</t>
    </rPh>
    <rPh sb="4" eb="6">
      <t>ネンド</t>
    </rPh>
    <phoneticPr fontId="3"/>
  </si>
  <si>
    <t>令和１５年度</t>
    <rPh sb="0" eb="2">
      <t>レイワ</t>
    </rPh>
    <rPh sb="4" eb="6">
      <t>ネンド</t>
    </rPh>
    <phoneticPr fontId="3"/>
  </si>
  <si>
    <t>令和１６年度</t>
    <rPh sb="0" eb="2">
      <t>レイワ</t>
    </rPh>
    <rPh sb="4" eb="6">
      <t>ネンド</t>
    </rPh>
    <phoneticPr fontId="3"/>
  </si>
  <si>
    <t>・（C）補助金交付申請額は（B）補助対象経費の1/3で入力してください。また、各行に記載された金額の合計が、様式第１の補助金交付申請額と一致するようにしてください。</t>
    <rPh sb="39" eb="41">
      <t>カクギョウ</t>
    </rPh>
    <rPh sb="42" eb="44">
      <t>キサイ</t>
    </rPh>
    <rPh sb="47" eb="49">
      <t>キンガク</t>
    </rPh>
    <rPh sb="50" eb="52">
      <t>ゴウケイ</t>
    </rPh>
    <rPh sb="54" eb="57">
      <t>ヨウシキダイ</t>
    </rPh>
    <rPh sb="59" eb="67">
      <t>ホジョキンコウフシンセイガク</t>
    </rPh>
    <rPh sb="68" eb="70">
      <t>イッチ</t>
    </rPh>
    <phoneticPr fontId="3"/>
  </si>
  <si>
    <t>・補助対象外経費として整理した項目については、様式第３別添１－１～１－５において品名等を記載し、「補助対象経費」を0円として記載してください。</t>
    <rPh sb="42" eb="43">
      <t>ナド</t>
    </rPh>
    <phoneticPr fontId="3"/>
  </si>
  <si>
    <t>公開日</t>
    <rPh sb="0" eb="2">
      <t>コウカイ</t>
    </rPh>
    <rPh sb="2" eb="3">
      <t>ビ</t>
    </rPh>
    <phoneticPr fontId="3"/>
  </si>
  <si>
    <t>修正内容</t>
    <rPh sb="0" eb="4">
      <t>シュウセイナイヨウ</t>
    </rPh>
    <phoneticPr fontId="3"/>
  </si>
  <si>
    <t>―（公募開始）</t>
    <rPh sb="2" eb="6">
      <t>コウボカイシ</t>
    </rPh>
    <phoneticPr fontId="3"/>
  </si>
  <si>
    <t>■別添２
データの入力規則の設定を一部修正。</t>
    <rPh sb="1" eb="3">
      <t>ベッテン</t>
    </rPh>
    <rPh sb="9" eb="13">
      <t>ニュウリョクキソク</t>
    </rPh>
    <rPh sb="14" eb="16">
      <t>セッテイ</t>
    </rPh>
    <rPh sb="17" eb="21">
      <t>イチブシュウセイ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</si>
</sst>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0000&quot;年&quot;&quot;度&quot;"/>
    <numFmt numFmtId="178" formatCode="yy&quot;年&quot;m&quot;月期&quot;"/>
  </numFmts>
  <fonts count="28">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11"/>
      <color theme="1"/>
      <name val="MS明朝"/>
      <family val="3"/>
      <charset val="128"/>
    </font>
    <font>
      <sz val="11"/>
      <color rgb="FFC00000"/>
      <name val="MS明朝"/>
      <family val="3"/>
      <charset val="128"/>
    </font>
    <font>
      <b/>
      <sz val="14"/>
      <color theme="1"/>
      <name val="MS明朝"/>
      <family val="3"/>
      <charset val="128"/>
    </font>
    <font>
      <sz val="12"/>
      <color theme="4"/>
      <name val="MS明朝"/>
      <family val="3"/>
      <charset val="128"/>
    </font>
    <font>
      <sz val="11"/>
      <color theme="4"/>
      <name val="MS明朝"/>
      <family val="3"/>
      <charset val="128"/>
    </font>
    <font>
      <b/>
      <sz val="12"/>
      <color theme="1"/>
      <name val="MS明朝"/>
      <family val="3"/>
      <charset val="128"/>
    </font>
    <font>
      <b/>
      <sz val="11"/>
      <color theme="1"/>
      <name val="MS明朝"/>
      <family val="3"/>
      <charset val="128"/>
    </font>
    <font>
      <sz val="11"/>
      <color theme="0" tint="-0.249977111117893"/>
      <name val="MS明朝"/>
      <family val="3"/>
      <charset val="128"/>
    </font>
    <font>
      <sz val="11"/>
      <name val="MS明朝"/>
      <family val="3"/>
      <charset val="128"/>
    </font>
    <font>
      <b/>
      <sz val="11"/>
      <color rgb="FFFF0000"/>
      <name val="MS明朝"/>
      <family val="3"/>
      <charset val="128"/>
    </font>
    <font>
      <sz val="11"/>
      <name val="ＭＳ Ｐゴシック"/>
      <family val="3"/>
      <charset val="128"/>
    </font>
    <font>
      <b/>
      <sz val="11"/>
      <name val="ＭＳ 明朝"/>
      <family val="1"/>
      <charset val="128"/>
    </font>
    <font>
      <sz val="11"/>
      <name val="ＭＳ 明朝"/>
      <family val="1"/>
      <charset val="128"/>
    </font>
    <font>
      <sz val="6"/>
      <name val="ＭＳ Ｐゴシック"/>
      <family val="3"/>
      <charset val="128"/>
    </font>
    <font>
      <sz val="6"/>
      <name val="游ゴシック"/>
      <family val="3"/>
      <charset val="128"/>
      <scheme val="minor"/>
    </font>
    <font>
      <b/>
      <sz val="11"/>
      <color rgb="FFFF0000"/>
      <name val="ＭＳ 明朝"/>
      <family val="1"/>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4"/>
      <name val="MS明朝"/>
      <family val="3"/>
      <charset val="128"/>
    </font>
    <font>
      <sz val="10"/>
      <name val="ＭＳ 明朝"/>
      <family val="1"/>
      <charset val="128"/>
    </font>
    <font>
      <sz val="10"/>
      <color theme="0"/>
      <name val="MS明朝"/>
      <family val="3"/>
      <charset val="128"/>
    </font>
    <font>
      <sz val="10"/>
      <name val="MS明朝"/>
      <family val="3"/>
      <charset val="128"/>
    </font>
    <font>
      <b/>
      <sz val="10"/>
      <name val="MS明朝"/>
      <family val="3"/>
      <charset val="128"/>
    </font>
  </fonts>
  <fills count="9">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tint="-0.34998626667073579"/>
        <bgColor indexed="64"/>
      </patternFill>
    </fill>
    <fill>
      <patternFill patternType="solid">
        <fgColor theme="2" tint="-9.9948118533890809E-2"/>
        <bgColor indexed="64"/>
      </patternFill>
    </fill>
    <fill>
      <patternFill patternType="solid">
        <fgColor indexed="43"/>
        <bgColor indexed="64"/>
      </patternFill>
    </fill>
    <fill>
      <patternFill patternType="solid">
        <fgColor rgb="FFFFC000"/>
        <bgColor indexed="64"/>
      </patternFill>
    </fill>
    <fill>
      <patternFill patternType="solid">
        <fgColor theme="2" tint="-9.9978637043366805E-2"/>
        <bgColor indexed="64"/>
      </patternFill>
    </fill>
  </fills>
  <borders count="27">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diagonalUp="1">
      <left style="hair">
        <color auto="1"/>
      </left>
      <right style="hair">
        <color auto="1"/>
      </right>
      <top style="hair">
        <color auto="1"/>
      </top>
      <bottom style="hair">
        <color auto="1"/>
      </bottom>
      <diagonal style="thin">
        <color auto="1"/>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bottom style="hair">
        <color auto="1"/>
      </bottom>
      <diagonal/>
    </border>
    <border>
      <left style="hair">
        <color auto="1"/>
      </left>
      <right style="hair">
        <color auto="1"/>
      </right>
      <top style="thin">
        <color indexed="64"/>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auto="1"/>
      </top>
      <bottom style="hair">
        <color auto="1"/>
      </bottom>
      <diagonal/>
    </border>
    <border>
      <left/>
      <right style="hair">
        <color auto="1"/>
      </right>
      <top style="hair">
        <color auto="1"/>
      </top>
      <bottom style="hair">
        <color auto="1"/>
      </bottom>
      <diagonal/>
    </border>
    <border>
      <left/>
      <right/>
      <top style="hair">
        <color indexed="64"/>
      </top>
      <bottom/>
      <diagonal/>
    </border>
    <border>
      <left/>
      <right/>
      <top style="hair">
        <color auto="1"/>
      </top>
      <bottom style="thin">
        <color indexed="64"/>
      </bottom>
      <diagonal/>
    </border>
    <border>
      <left style="hair">
        <color indexed="64"/>
      </left>
      <right/>
      <top style="hair">
        <color auto="1"/>
      </top>
      <bottom style="thin">
        <color indexed="64"/>
      </bottom>
      <diagonal/>
    </border>
    <border>
      <left/>
      <right/>
      <top/>
      <bottom style="hair">
        <color auto="1"/>
      </bottom>
      <diagonal/>
    </border>
    <border>
      <left style="hair">
        <color indexed="64"/>
      </left>
      <right/>
      <top/>
      <bottom style="hair">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4" fillId="0" borderId="0">
      <alignment vertical="center"/>
    </xf>
  </cellStyleXfs>
  <cellXfs count="117">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4" fillId="0" borderId="0" xfId="0" applyFont="1" applyAlignment="1">
      <alignment horizontal="left" vertical="center"/>
    </xf>
    <xf numFmtId="0" fontId="10" fillId="2" borderId="1" xfId="0" applyFont="1" applyFill="1" applyBorder="1" applyAlignment="1">
      <alignment horizontal="centerContinuous" vertical="center"/>
    </xf>
    <xf numFmtId="0" fontId="4" fillId="2" borderId="1" xfId="0" applyFont="1" applyFill="1" applyBorder="1" applyAlignment="1">
      <alignment horizontal="centerContinuous" vertical="center"/>
    </xf>
    <xf numFmtId="0" fontId="4" fillId="0" borderId="0" xfId="0" applyFont="1" applyAlignment="1">
      <alignment vertical="center" wrapText="1"/>
    </xf>
    <xf numFmtId="0" fontId="10" fillId="2" borderId="1" xfId="0" applyFont="1" applyFill="1" applyBorder="1" applyAlignment="1">
      <alignment horizontal="left" vertical="center" indent="1"/>
    </xf>
    <xf numFmtId="0" fontId="10" fillId="2" borderId="2" xfId="0" applyFont="1" applyFill="1" applyBorder="1" applyAlignment="1">
      <alignment horizontal="centerContinuous" vertical="center" wrapText="1"/>
    </xf>
    <xf numFmtId="0" fontId="10" fillId="2" borderId="1" xfId="0" applyFont="1" applyFill="1" applyBorder="1" applyAlignment="1">
      <alignment vertical="center" wrapText="1"/>
    </xf>
    <xf numFmtId="0" fontId="4" fillId="0" borderId="1" xfId="0" applyFont="1" applyBorder="1" applyAlignment="1">
      <alignment horizontal="left" vertical="center" indent="1"/>
    </xf>
    <xf numFmtId="0" fontId="4" fillId="0" borderId="3" xfId="0" applyFont="1" applyBorder="1" applyAlignment="1">
      <alignment horizontal="left" vertical="center" indent="1"/>
    </xf>
    <xf numFmtId="38" fontId="4" fillId="3" borderId="3" xfId="1" applyFont="1" applyFill="1" applyBorder="1" applyProtection="1">
      <alignment vertical="center"/>
      <protection locked="0"/>
    </xf>
    <xf numFmtId="38" fontId="4" fillId="2" borderId="3" xfId="1" applyFont="1" applyFill="1" applyBorder="1" applyProtection="1">
      <alignment vertical="center"/>
    </xf>
    <xf numFmtId="0" fontId="11" fillId="0" borderId="4" xfId="0" applyFont="1" applyBorder="1" applyAlignment="1">
      <alignment horizontal="left" vertical="center" indent="1"/>
    </xf>
    <xf numFmtId="0" fontId="4" fillId="2" borderId="1" xfId="0" applyFont="1" applyFill="1" applyBorder="1" applyAlignment="1">
      <alignment horizontal="left" vertical="center" indent="1"/>
    </xf>
    <xf numFmtId="0" fontId="12" fillId="0" borderId="1" xfId="0" applyFont="1" applyBorder="1" applyAlignment="1">
      <alignment horizontal="left" vertical="center" indent="1"/>
    </xf>
    <xf numFmtId="38" fontId="4" fillId="4" borderId="5" xfId="1" applyFont="1" applyFill="1" applyBorder="1" applyProtection="1">
      <alignment vertical="center"/>
    </xf>
    <xf numFmtId="0" fontId="11" fillId="0" borderId="6" xfId="0" applyFont="1" applyBorder="1" applyAlignment="1">
      <alignment horizontal="left" vertical="center" indent="1"/>
    </xf>
    <xf numFmtId="0" fontId="4" fillId="2" borderId="7" xfId="0" applyFont="1" applyFill="1" applyBorder="1" applyAlignment="1">
      <alignment horizontal="left" vertical="center" indent="1"/>
    </xf>
    <xf numFmtId="0" fontId="4" fillId="0" borderId="4" xfId="0" applyFont="1" applyBorder="1" applyAlignment="1">
      <alignment horizontal="left" vertical="center" indent="1"/>
    </xf>
    <xf numFmtId="38" fontId="4" fillId="2" borderId="9" xfId="1" applyFont="1" applyFill="1" applyBorder="1" applyProtection="1">
      <alignment vertical="center"/>
    </xf>
    <xf numFmtId="0" fontId="11" fillId="0" borderId="8" xfId="0" applyFont="1" applyBorder="1" applyAlignment="1">
      <alignment horizontal="left" vertical="center" indent="1"/>
    </xf>
    <xf numFmtId="0" fontId="13" fillId="0" borderId="0" xfId="0" applyFont="1">
      <alignment vertical="center"/>
    </xf>
    <xf numFmtId="0" fontId="2" fillId="0" borderId="0" xfId="0" applyFont="1" applyAlignment="1">
      <alignment horizontal="centerContinuous" vertical="center"/>
    </xf>
    <xf numFmtId="0" fontId="15" fillId="0" borderId="0" xfId="3" applyFont="1">
      <alignment vertical="center"/>
    </xf>
    <xf numFmtId="0" fontId="16" fillId="0" borderId="0" xfId="3" applyFont="1">
      <alignment vertical="center"/>
    </xf>
    <xf numFmtId="0" fontId="2" fillId="5" borderId="12" xfId="3" applyFont="1" applyFill="1" applyBorder="1" applyAlignment="1">
      <alignment horizontal="centerContinuous" vertical="center"/>
    </xf>
    <xf numFmtId="0" fontId="2" fillId="5" borderId="13" xfId="3" applyFont="1" applyFill="1" applyBorder="1" applyAlignment="1">
      <alignment horizontal="centerContinuous" vertical="center"/>
    </xf>
    <xf numFmtId="0" fontId="16" fillId="5" borderId="14" xfId="3" applyFont="1" applyFill="1" applyBorder="1" applyAlignment="1">
      <alignment horizontal="centerContinuous" vertical="center"/>
    </xf>
    <xf numFmtId="0" fontId="16" fillId="5" borderId="10" xfId="3" applyFont="1" applyFill="1" applyBorder="1" applyAlignment="1">
      <alignment horizontal="centerContinuous" vertical="center"/>
    </xf>
    <xf numFmtId="0" fontId="16" fillId="5" borderId="14" xfId="3" applyFont="1" applyFill="1" applyBorder="1" applyAlignment="1">
      <alignment horizontal="center" vertical="center" wrapText="1"/>
    </xf>
    <xf numFmtId="0" fontId="16" fillId="5" borderId="15" xfId="3" applyFont="1" applyFill="1" applyBorder="1" applyAlignment="1">
      <alignment horizontal="center" vertical="center" wrapText="1"/>
    </xf>
    <xf numFmtId="0" fontId="16" fillId="5" borderId="10" xfId="3" applyFont="1" applyFill="1" applyBorder="1" applyAlignment="1">
      <alignment horizontal="center" vertical="center" wrapText="1"/>
    </xf>
    <xf numFmtId="0" fontId="16" fillId="3" borderId="10" xfId="3" applyFont="1" applyFill="1" applyBorder="1" applyProtection="1">
      <alignment vertical="center"/>
      <protection locked="0"/>
    </xf>
    <xf numFmtId="38" fontId="16" fillId="3" borderId="10" xfId="3" applyNumberFormat="1" applyFont="1" applyFill="1" applyBorder="1" applyProtection="1">
      <alignment vertical="center"/>
      <protection locked="0"/>
    </xf>
    <xf numFmtId="0" fontId="16" fillId="3" borderId="11" xfId="3" applyFont="1" applyFill="1" applyBorder="1" applyProtection="1">
      <alignment vertical="center"/>
      <protection locked="0"/>
    </xf>
    <xf numFmtId="38" fontId="4" fillId="3" borderId="14" xfId="1" applyFont="1" applyFill="1" applyBorder="1" applyProtection="1">
      <alignment vertical="center"/>
      <protection locked="0"/>
    </xf>
    <xf numFmtId="38" fontId="16" fillId="3" borderId="15" xfId="1" applyFont="1" applyFill="1" applyBorder="1" applyAlignment="1" applyProtection="1">
      <alignment vertical="center" shrinkToFit="1"/>
      <protection locked="0"/>
    </xf>
    <xf numFmtId="38" fontId="16" fillId="0" borderId="14" xfId="1" applyFont="1" applyBorder="1" applyAlignment="1" applyProtection="1">
      <alignment vertical="center" shrinkToFit="1"/>
    </xf>
    <xf numFmtId="38" fontId="16" fillId="0" borderId="10" xfId="1" applyFont="1" applyBorder="1" applyAlignment="1" applyProtection="1">
      <alignment vertical="center" shrinkToFit="1"/>
    </xf>
    <xf numFmtId="38" fontId="16" fillId="3" borderId="14" xfId="1" applyFont="1" applyFill="1" applyBorder="1" applyAlignment="1" applyProtection="1">
      <alignment vertical="center" shrinkToFit="1"/>
      <protection locked="0"/>
    </xf>
    <xf numFmtId="0" fontId="16" fillId="0" borderId="11" xfId="3" applyFont="1" applyBorder="1" applyAlignment="1">
      <alignment horizontal="right" vertical="center"/>
    </xf>
    <xf numFmtId="38" fontId="16" fillId="0" borderId="16" xfId="1" applyFont="1" applyBorder="1" applyAlignment="1" applyProtection="1">
      <alignment vertical="center" shrinkToFit="1"/>
    </xf>
    <xf numFmtId="38" fontId="16" fillId="0" borderId="17" xfId="1" applyFont="1" applyBorder="1" applyAlignment="1" applyProtection="1">
      <alignment vertical="center" shrinkToFit="1"/>
    </xf>
    <xf numFmtId="0" fontId="16" fillId="0" borderId="0" xfId="3" applyFont="1" applyAlignment="1">
      <alignment horizontal="right" vertical="center"/>
    </xf>
    <xf numFmtId="38" fontId="16" fillId="0" borderId="0" xfId="1" applyFont="1" applyBorder="1" applyAlignment="1" applyProtection="1">
      <alignment vertical="center" shrinkToFit="1"/>
    </xf>
    <xf numFmtId="0" fontId="2" fillId="0" borderId="0" xfId="0" applyFont="1" applyAlignment="1">
      <alignment horizontal="right" vertical="center"/>
    </xf>
    <xf numFmtId="38" fontId="2" fillId="0" borderId="18" xfId="0" applyNumberFormat="1" applyFont="1" applyBorder="1">
      <alignment vertical="center"/>
    </xf>
    <xf numFmtId="38" fontId="2" fillId="0" borderId="0" xfId="0" applyNumberFormat="1" applyFont="1">
      <alignment vertical="center"/>
    </xf>
    <xf numFmtId="0" fontId="19" fillId="0" borderId="0" xfId="0" applyFont="1" applyAlignment="1">
      <alignment vertical="top" wrapText="1"/>
    </xf>
    <xf numFmtId="0" fontId="19" fillId="0" borderId="0" xfId="0" applyFont="1">
      <alignment vertical="center"/>
    </xf>
    <xf numFmtId="0" fontId="16" fillId="0" borderId="10" xfId="3" applyFont="1" applyBorder="1" applyProtection="1">
      <alignment vertical="center"/>
      <protection locked="0"/>
    </xf>
    <xf numFmtId="38" fontId="16" fillId="0" borderId="16" xfId="1" applyFont="1" applyBorder="1" applyAlignment="1">
      <alignment vertical="center" shrinkToFit="1"/>
    </xf>
    <xf numFmtId="38" fontId="16" fillId="0" borderId="17" xfId="1" applyFont="1" applyBorder="1" applyAlignment="1">
      <alignment vertical="center" shrinkToFit="1"/>
    </xf>
    <xf numFmtId="38" fontId="16" fillId="0" borderId="14" xfId="1" applyFont="1" applyBorder="1" applyAlignment="1">
      <alignment vertical="center" shrinkToFit="1"/>
    </xf>
    <xf numFmtId="38" fontId="16" fillId="0" borderId="10" xfId="1" applyFont="1" applyBorder="1" applyAlignment="1">
      <alignment vertical="center" shrinkToFit="1"/>
    </xf>
    <xf numFmtId="38" fontId="16" fillId="0" borderId="0" xfId="1" applyFont="1" applyBorder="1" applyAlignment="1">
      <alignment vertical="center" shrinkToFit="1"/>
    </xf>
    <xf numFmtId="0" fontId="20" fillId="0" borderId="0" xfId="0" applyFont="1">
      <alignment vertical="center"/>
    </xf>
    <xf numFmtId="0" fontId="20" fillId="0" borderId="0" xfId="0" applyFont="1" applyAlignment="1">
      <alignment horizontal="right" vertical="center"/>
    </xf>
    <xf numFmtId="0" fontId="21" fillId="0" borderId="0" xfId="0" applyFont="1">
      <alignment vertical="center"/>
    </xf>
    <xf numFmtId="0" fontId="22" fillId="0" borderId="0" xfId="0" applyFont="1">
      <alignment vertical="center"/>
    </xf>
    <xf numFmtId="0" fontId="23" fillId="0" borderId="0" xfId="0" applyFont="1">
      <alignment vertical="center"/>
    </xf>
    <xf numFmtId="0" fontId="22" fillId="0" borderId="0" xfId="0" applyFont="1" applyAlignment="1">
      <alignment horizontal="right" vertical="center"/>
    </xf>
    <xf numFmtId="176" fontId="20" fillId="3" borderId="3" xfId="0" applyNumberFormat="1" applyFont="1" applyFill="1" applyBorder="1" applyAlignment="1" applyProtection="1">
      <alignment horizontal="left" vertical="center"/>
      <protection locked="0"/>
    </xf>
    <xf numFmtId="0" fontId="20" fillId="3" borderId="3" xfId="0" applyFont="1" applyFill="1" applyBorder="1" applyAlignment="1" applyProtection="1">
      <alignment horizontal="left" vertical="center"/>
      <protection locked="0"/>
    </xf>
    <xf numFmtId="0" fontId="24" fillId="6" borderId="3" xfId="0" applyFont="1" applyFill="1" applyBorder="1" applyAlignment="1" applyProtection="1">
      <alignment horizontal="left" vertical="center"/>
      <protection locked="0"/>
    </xf>
    <xf numFmtId="177" fontId="22" fillId="2" borderId="19" xfId="0" applyNumberFormat="1" applyFont="1" applyFill="1" applyBorder="1" applyAlignment="1">
      <alignment horizontal="centerContinuous" vertical="center"/>
    </xf>
    <xf numFmtId="177" fontId="22" fillId="2" borderId="20" xfId="0" applyNumberFormat="1" applyFont="1" applyFill="1" applyBorder="1" applyAlignment="1">
      <alignment horizontal="centerContinuous" vertical="center"/>
    </xf>
    <xf numFmtId="0" fontId="22" fillId="2" borderId="20" xfId="0" applyFont="1" applyFill="1" applyBorder="1" applyAlignment="1">
      <alignment horizontal="centerContinuous" vertical="center"/>
    </xf>
    <xf numFmtId="0" fontId="22" fillId="2" borderId="21" xfId="0" applyFont="1" applyFill="1" applyBorder="1" applyAlignment="1">
      <alignment horizontal="centerContinuous" vertical="center"/>
    </xf>
    <xf numFmtId="178" fontId="22" fillId="2" borderId="3" xfId="0" applyNumberFormat="1" applyFont="1" applyFill="1" applyBorder="1" applyAlignment="1">
      <alignment horizontal="center" vertical="center" shrinkToFit="1"/>
    </xf>
    <xf numFmtId="176" fontId="25" fillId="0" borderId="0" xfId="0" applyNumberFormat="1" applyFont="1" applyAlignment="1">
      <alignment horizontal="left" vertical="center"/>
    </xf>
    <xf numFmtId="0" fontId="20" fillId="0" borderId="0" xfId="0" applyFont="1" applyAlignment="1">
      <alignment horizontal="left" vertical="center"/>
    </xf>
    <xf numFmtId="0" fontId="22" fillId="0" borderId="0" xfId="0" applyFont="1" applyAlignment="1"/>
    <xf numFmtId="0" fontId="22" fillId="0" borderId="0" xfId="0" applyFont="1" applyAlignment="1">
      <alignment horizontal="left" indent="1"/>
    </xf>
    <xf numFmtId="0" fontId="20" fillId="0" borderId="0" xfId="0" applyFont="1" applyAlignment="1">
      <alignment horizontal="left" vertical="center" indent="1"/>
    </xf>
    <xf numFmtId="0" fontId="23" fillId="0" borderId="0" xfId="0" applyFont="1" applyAlignment="1">
      <alignment horizontal="left" indent="1"/>
    </xf>
    <xf numFmtId="0" fontId="20" fillId="0" borderId="22" xfId="0" applyFont="1" applyBorder="1">
      <alignment vertical="center"/>
    </xf>
    <xf numFmtId="0" fontId="20" fillId="0" borderId="20" xfId="0" applyFont="1" applyBorder="1" applyAlignment="1">
      <alignment horizontal="right" vertical="center"/>
    </xf>
    <xf numFmtId="0" fontId="20" fillId="0" borderId="20" xfId="0" applyFont="1" applyBorder="1" applyAlignment="1">
      <alignment horizontal="left" vertical="center"/>
    </xf>
    <xf numFmtId="38" fontId="20" fillId="3" borderId="3" xfId="1" applyFont="1" applyFill="1" applyBorder="1" applyProtection="1">
      <alignment vertical="center"/>
      <protection locked="0"/>
    </xf>
    <xf numFmtId="38" fontId="20" fillId="3" borderId="19" xfId="1" applyFont="1" applyFill="1" applyBorder="1" applyProtection="1">
      <alignment vertical="center"/>
      <protection locked="0"/>
    </xf>
    <xf numFmtId="0" fontId="20" fillId="0" borderId="23" xfId="0" applyFont="1" applyBorder="1" applyAlignment="1">
      <alignment horizontal="right" vertical="center"/>
    </xf>
    <xf numFmtId="0" fontId="20" fillId="0" borderId="23" xfId="0" applyFont="1" applyBorder="1" applyAlignment="1">
      <alignment horizontal="left" vertical="center"/>
    </xf>
    <xf numFmtId="38" fontId="20" fillId="3" borderId="7" xfId="1" applyFont="1" applyFill="1" applyBorder="1" applyProtection="1">
      <alignment vertical="center"/>
      <protection locked="0"/>
    </xf>
    <xf numFmtId="38" fontId="20" fillId="3" borderId="24" xfId="1" applyFont="1" applyFill="1" applyBorder="1" applyProtection="1">
      <alignment vertical="center"/>
      <protection locked="0"/>
    </xf>
    <xf numFmtId="0" fontId="26" fillId="0" borderId="0" xfId="0" applyFont="1">
      <alignment vertical="center"/>
    </xf>
    <xf numFmtId="0" fontId="20" fillId="0" borderId="25" xfId="0" applyFont="1" applyBorder="1" applyAlignment="1">
      <alignment horizontal="right" vertical="center"/>
    </xf>
    <xf numFmtId="0" fontId="20" fillId="0" borderId="25" xfId="0" applyFont="1" applyBorder="1" applyAlignment="1">
      <alignment horizontal="left" vertical="center"/>
    </xf>
    <xf numFmtId="38" fontId="20" fillId="3" borderId="8" xfId="1" applyFont="1" applyFill="1" applyBorder="1" applyProtection="1">
      <alignment vertical="center"/>
      <protection locked="0"/>
    </xf>
    <xf numFmtId="38" fontId="20" fillId="3" borderId="26" xfId="1" applyFont="1" applyFill="1" applyBorder="1" applyProtection="1">
      <alignment vertical="center"/>
      <protection locked="0"/>
    </xf>
    <xf numFmtId="38" fontId="20" fillId="2" borderId="3" xfId="2" applyNumberFormat="1" applyFont="1" applyFill="1" applyBorder="1" applyProtection="1">
      <alignment vertical="center"/>
    </xf>
    <xf numFmtId="38" fontId="20" fillId="2" borderId="3" xfId="1" applyFont="1" applyFill="1" applyBorder="1" applyProtection="1">
      <alignment vertical="center"/>
    </xf>
    <xf numFmtId="38" fontId="20" fillId="2" borderId="3" xfId="0" applyNumberFormat="1" applyFont="1" applyFill="1" applyBorder="1">
      <alignment vertical="center"/>
    </xf>
    <xf numFmtId="0" fontId="10" fillId="7" borderId="3" xfId="0" applyFont="1" applyFill="1" applyBorder="1" applyAlignment="1">
      <alignment horizontal="left" vertical="center" indent="1"/>
    </xf>
    <xf numFmtId="38" fontId="10" fillId="7" borderId="3" xfId="1" applyFont="1" applyFill="1" applyBorder="1" applyProtection="1">
      <alignment vertical="center"/>
    </xf>
    <xf numFmtId="0" fontId="12" fillId="0" borderId="3" xfId="0" applyFont="1" applyBorder="1" applyAlignment="1">
      <alignment horizontal="left" vertical="center" indent="1"/>
    </xf>
    <xf numFmtId="0" fontId="12" fillId="2" borderId="1" xfId="0" applyFont="1" applyFill="1" applyBorder="1" applyAlignment="1">
      <alignment horizontal="left" vertical="center" indent="1"/>
    </xf>
    <xf numFmtId="0" fontId="12" fillId="2" borderId="7" xfId="0" applyFont="1" applyFill="1" applyBorder="1" applyAlignment="1">
      <alignment horizontal="left" vertical="center" indent="1"/>
    </xf>
    <xf numFmtId="0" fontId="16" fillId="0" borderId="0" xfId="0" applyFont="1" applyAlignment="1">
      <alignment horizontal="centerContinuous" vertical="center"/>
    </xf>
    <xf numFmtId="0" fontId="15" fillId="0" borderId="0" xfId="0" applyFont="1" applyAlignment="1">
      <alignment horizontal="centerContinuous" vertical="center" wrapText="1"/>
    </xf>
    <xf numFmtId="0" fontId="16" fillId="5" borderId="12" xfId="3" applyFont="1" applyFill="1" applyBorder="1" applyAlignment="1">
      <alignment horizontal="centerContinuous" vertical="center"/>
    </xf>
    <xf numFmtId="0" fontId="16" fillId="5" borderId="13" xfId="3" applyFont="1" applyFill="1" applyBorder="1" applyAlignment="1">
      <alignment horizontal="centerContinuous" vertical="center"/>
    </xf>
    <xf numFmtId="0" fontId="27" fillId="2" borderId="3" xfId="0" applyFont="1" applyFill="1" applyBorder="1" applyAlignment="1">
      <alignment horizontal="center" vertical="center" shrinkToFit="1"/>
    </xf>
    <xf numFmtId="0" fontId="16" fillId="5" borderId="11" xfId="3" applyFont="1" applyFill="1" applyBorder="1" applyAlignment="1">
      <alignment horizontal="center" vertical="center" shrinkToFit="1"/>
    </xf>
    <xf numFmtId="0" fontId="16" fillId="5" borderId="10" xfId="3" applyFont="1" applyFill="1" applyBorder="1" applyAlignment="1">
      <alignment horizontal="center" vertical="center" shrinkToFit="1"/>
    </xf>
    <xf numFmtId="0" fontId="0" fillId="8" borderId="10" xfId="0" applyFill="1" applyBorder="1">
      <alignment vertical="center"/>
    </xf>
    <xf numFmtId="58" fontId="0" fillId="0" borderId="10" xfId="0" applyNumberFormat="1" applyBorder="1">
      <alignment vertical="center"/>
    </xf>
    <xf numFmtId="0" fontId="0" fillId="0" borderId="10" xfId="0" applyBorder="1">
      <alignment vertical="center"/>
    </xf>
    <xf numFmtId="0" fontId="0" fillId="0" borderId="10" xfId="0" applyBorder="1" applyAlignment="1">
      <alignment vertical="center" wrapText="1"/>
    </xf>
  </cellXfs>
  <cellStyles count="4">
    <cellStyle name="パーセント" xfId="2" builtinId="5"/>
    <cellStyle name="桁区切り" xfId="1" builtinId="6"/>
    <cellStyle name="標準" xfId="0" builtinId="0"/>
    <cellStyle name="標準 4" xfId="3" xr:uid="{C552B564-3F54-44A4-B63D-B7144C7E6FFE}"/>
  </cellStyles>
  <dxfs count="4">
    <dxf>
      <font>
        <color rgb="FF9C0006"/>
      </font>
      <fill>
        <patternFill>
          <bgColor rgb="FFFFC7CE"/>
        </patternFill>
      </fill>
    </dxf>
    <dxf>
      <fill>
        <patternFill>
          <bgColor theme="1" tint="0.499984740745262"/>
        </patternFill>
      </fill>
    </dxf>
    <dxf>
      <fill>
        <patternFill>
          <bgColor theme="1" tint="0.499984740745262"/>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95251</xdr:colOff>
      <xdr:row>5</xdr:row>
      <xdr:rowOff>0</xdr:rowOff>
    </xdr:from>
    <xdr:to>
      <xdr:col>10</xdr:col>
      <xdr:colOff>1619250</xdr:colOff>
      <xdr:row>7</xdr:row>
      <xdr:rowOff>14286</xdr:rowOff>
    </xdr:to>
    <xdr:grpSp>
      <xdr:nvGrpSpPr>
        <xdr:cNvPr id="2" name="グループ化 1">
          <a:extLst>
            <a:ext uri="{FF2B5EF4-FFF2-40B4-BE49-F238E27FC236}">
              <a16:creationId xmlns:a16="http://schemas.microsoft.com/office/drawing/2014/main" id="{3FC69A36-D911-42AF-B34F-6800AE1048A2}"/>
            </a:ext>
          </a:extLst>
        </xdr:cNvPr>
        <xdr:cNvGrpSpPr/>
      </xdr:nvGrpSpPr>
      <xdr:grpSpPr>
        <a:xfrm>
          <a:off x="12925426" y="914400"/>
          <a:ext cx="3819524" cy="357186"/>
          <a:chOff x="9429751" y="685800"/>
          <a:chExt cx="4032000" cy="432000"/>
        </a:xfrm>
      </xdr:grpSpPr>
      <xdr:sp macro="" textlink="">
        <xdr:nvSpPr>
          <xdr:cNvPr id="3" name="テキスト ボックス 2">
            <a:extLst>
              <a:ext uri="{FF2B5EF4-FFF2-40B4-BE49-F238E27FC236}">
                <a16:creationId xmlns:a16="http://schemas.microsoft.com/office/drawing/2014/main" id="{4E733AC7-FDFF-1274-227B-8EAE149B09B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86F8FDF2-B681-85EE-2453-15C08A58999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018D9D-7096-B1F4-2DA3-717E8F87E54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36F562D-698D-7560-707F-B46C9120DC6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0B29B97-C1C1-75BD-9B17-7810359808D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2</xdr:col>
      <xdr:colOff>68036</xdr:colOff>
      <xdr:row>3</xdr:row>
      <xdr:rowOff>0</xdr:rowOff>
    </xdr:from>
    <xdr:to>
      <xdr:col>4</xdr:col>
      <xdr:colOff>1615291</xdr:colOff>
      <xdr:row>3</xdr:row>
      <xdr:rowOff>169034</xdr:rowOff>
    </xdr:to>
    <xdr:grpSp>
      <xdr:nvGrpSpPr>
        <xdr:cNvPr id="8" name="グループ化 7">
          <a:extLst>
            <a:ext uri="{FF2B5EF4-FFF2-40B4-BE49-F238E27FC236}">
              <a16:creationId xmlns:a16="http://schemas.microsoft.com/office/drawing/2014/main" id="{7DE10A51-6F5A-4526-AEA9-F39C94D2B6D2}"/>
            </a:ext>
          </a:extLst>
        </xdr:cNvPr>
        <xdr:cNvGrpSpPr/>
      </xdr:nvGrpSpPr>
      <xdr:grpSpPr>
        <a:xfrm>
          <a:off x="649061" y="561975"/>
          <a:ext cx="4404755" cy="169034"/>
          <a:chOff x="9497665" y="576264"/>
          <a:chExt cx="8976861" cy="218577"/>
        </a:xfrm>
      </xdr:grpSpPr>
      <xdr:sp macro="" textlink="">
        <xdr:nvSpPr>
          <xdr:cNvPr id="9" name="テキスト ボックス 8">
            <a:extLst>
              <a:ext uri="{FF2B5EF4-FFF2-40B4-BE49-F238E27FC236}">
                <a16:creationId xmlns:a16="http://schemas.microsoft.com/office/drawing/2014/main" id="{54BE90CE-BAC7-267F-CE7C-152FF274461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33D1B9DB-3CAA-FEE6-DEB3-756324C6EA93}"/>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152400</xdr:colOff>
      <xdr:row>2</xdr:row>
      <xdr:rowOff>152400</xdr:rowOff>
    </xdr:from>
    <xdr:to>
      <xdr:col>17</xdr:col>
      <xdr:colOff>460562</xdr:colOff>
      <xdr:row>3</xdr:row>
      <xdr:rowOff>171221</xdr:rowOff>
    </xdr:to>
    <xdr:grpSp>
      <xdr:nvGrpSpPr>
        <xdr:cNvPr id="8" name="グループ化 7">
          <a:extLst>
            <a:ext uri="{FF2B5EF4-FFF2-40B4-BE49-F238E27FC236}">
              <a16:creationId xmlns:a16="http://schemas.microsoft.com/office/drawing/2014/main" id="{88C7A99D-8E0D-4EAE-A395-D35DDABFD820}"/>
            </a:ext>
          </a:extLst>
        </xdr:cNvPr>
        <xdr:cNvGrpSpPr/>
      </xdr:nvGrpSpPr>
      <xdr:grpSpPr>
        <a:xfrm>
          <a:off x="12049125" y="495300"/>
          <a:ext cx="2879912" cy="361721"/>
          <a:chOff x="9429751" y="685800"/>
          <a:chExt cx="4032000" cy="432000"/>
        </a:xfrm>
      </xdr:grpSpPr>
      <xdr:sp macro="" textlink="">
        <xdr:nvSpPr>
          <xdr:cNvPr id="9" name="テキスト ボックス 8">
            <a:extLst>
              <a:ext uri="{FF2B5EF4-FFF2-40B4-BE49-F238E27FC236}">
                <a16:creationId xmlns:a16="http://schemas.microsoft.com/office/drawing/2014/main" id="{B4743587-C0FA-45C1-FBEC-A18FCBA41296}"/>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4A4CB9A5-19B1-D3EA-4E28-E5CED807E992}"/>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4C9A8921-F16E-9913-77FA-2C65AC3B90E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C0B29EB4-C92C-79F6-5108-DF8C000CBD7E}"/>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E3B09ED5-B573-6887-9556-45415AFB0C6A}"/>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152400</xdr:colOff>
      <xdr:row>2</xdr:row>
      <xdr:rowOff>152400</xdr:rowOff>
    </xdr:from>
    <xdr:to>
      <xdr:col>17</xdr:col>
      <xdr:colOff>460562</xdr:colOff>
      <xdr:row>3</xdr:row>
      <xdr:rowOff>171221</xdr:rowOff>
    </xdr:to>
    <xdr:grpSp>
      <xdr:nvGrpSpPr>
        <xdr:cNvPr id="20" name="グループ化 19">
          <a:extLst>
            <a:ext uri="{FF2B5EF4-FFF2-40B4-BE49-F238E27FC236}">
              <a16:creationId xmlns:a16="http://schemas.microsoft.com/office/drawing/2014/main" id="{E8CA35D2-F1E0-459A-A9A6-1A0406973710}"/>
            </a:ext>
          </a:extLst>
        </xdr:cNvPr>
        <xdr:cNvGrpSpPr/>
      </xdr:nvGrpSpPr>
      <xdr:grpSpPr>
        <a:xfrm>
          <a:off x="12049125" y="495300"/>
          <a:ext cx="2879912" cy="361721"/>
          <a:chOff x="9429751" y="685800"/>
          <a:chExt cx="4032000" cy="432000"/>
        </a:xfrm>
      </xdr:grpSpPr>
      <xdr:sp macro="" textlink="">
        <xdr:nvSpPr>
          <xdr:cNvPr id="21" name="テキスト ボックス 20">
            <a:extLst>
              <a:ext uri="{FF2B5EF4-FFF2-40B4-BE49-F238E27FC236}">
                <a16:creationId xmlns:a16="http://schemas.microsoft.com/office/drawing/2014/main" id="{51FF23DC-47CF-71B3-03A5-6A4CE10311D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2" name="テキスト ボックス 21">
            <a:extLst>
              <a:ext uri="{FF2B5EF4-FFF2-40B4-BE49-F238E27FC236}">
                <a16:creationId xmlns:a16="http://schemas.microsoft.com/office/drawing/2014/main" id="{381CDAA1-B31B-CE7F-0E82-389E06AF6CB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23" name="テキスト ボックス 22">
            <a:extLst>
              <a:ext uri="{FF2B5EF4-FFF2-40B4-BE49-F238E27FC236}">
                <a16:creationId xmlns:a16="http://schemas.microsoft.com/office/drawing/2014/main" id="{902982BE-C707-9CAD-6B98-CDF321A1B39C}"/>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24" name="正方形/長方形 23">
            <a:extLst>
              <a:ext uri="{FF2B5EF4-FFF2-40B4-BE49-F238E27FC236}">
                <a16:creationId xmlns:a16="http://schemas.microsoft.com/office/drawing/2014/main" id="{0CCC85D6-1B83-AE03-C329-AD615C85563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1BB1E4EB-BDCC-2860-2B22-595940FD5E3F}"/>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615A05C6-449E-4AF0-ABC7-39A124D9DB8C}"/>
            </a:ext>
          </a:extLst>
        </xdr:cNvPr>
        <xdr:cNvGrpSpPr/>
      </xdr:nvGrpSpPr>
      <xdr:grpSpPr>
        <a:xfrm>
          <a:off x="11170018" y="495300"/>
          <a:ext cx="4638126" cy="361721"/>
          <a:chOff x="9429751" y="685800"/>
          <a:chExt cx="4032000" cy="432000"/>
        </a:xfrm>
      </xdr:grpSpPr>
      <xdr:sp macro="" textlink="">
        <xdr:nvSpPr>
          <xdr:cNvPr id="3" name="テキスト ボックス 2">
            <a:extLst>
              <a:ext uri="{FF2B5EF4-FFF2-40B4-BE49-F238E27FC236}">
                <a16:creationId xmlns:a16="http://schemas.microsoft.com/office/drawing/2014/main" id="{95073FFE-6FA9-8805-9D20-062EF62F85EC}"/>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4350AC6E-6226-0B65-1F12-8CF82C1D8747}"/>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360AA35B-3BFD-24D6-1D91-08E4B8639FA7}"/>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978C12D2-0727-AC92-36ED-AF3FF3115C2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FDB2B4E2-E628-95AB-8A31-D2DFDD34DCD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9DD9AA43-25FB-4D38-ABFF-A441A8B8ACC8}"/>
            </a:ext>
          </a:extLst>
        </xdr:cNvPr>
        <xdr:cNvGrpSpPr/>
      </xdr:nvGrpSpPr>
      <xdr:grpSpPr>
        <a:xfrm>
          <a:off x="11170018" y="495300"/>
          <a:ext cx="4638126" cy="361721"/>
          <a:chOff x="9429751" y="685800"/>
          <a:chExt cx="4032000" cy="432000"/>
        </a:xfrm>
      </xdr:grpSpPr>
      <xdr:sp macro="" textlink="">
        <xdr:nvSpPr>
          <xdr:cNvPr id="3" name="テキスト ボックス 2">
            <a:extLst>
              <a:ext uri="{FF2B5EF4-FFF2-40B4-BE49-F238E27FC236}">
                <a16:creationId xmlns:a16="http://schemas.microsoft.com/office/drawing/2014/main" id="{6C4069A2-6DF6-20FF-2214-D0FC984C7C23}"/>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E2773882-B8FB-4579-EEC8-BA8CCD327D9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E855EA1E-BC6F-6677-1CF3-44DFAAD6163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B49C7F10-A842-8D08-3C2C-9F0886281D0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6B59F51E-A23A-44AB-BA8C-E8CC8B372C8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1095000</xdr:colOff>
      <xdr:row>2</xdr:row>
      <xdr:rowOff>95250</xdr:rowOff>
    </xdr:from>
    <xdr:to>
      <xdr:col>12</xdr:col>
      <xdr:colOff>1165787</xdr:colOff>
      <xdr:row>3</xdr:row>
      <xdr:rowOff>114071</xdr:rowOff>
    </xdr:to>
    <xdr:grpSp>
      <xdr:nvGrpSpPr>
        <xdr:cNvPr id="2" name="グループ化 1">
          <a:extLst>
            <a:ext uri="{FF2B5EF4-FFF2-40B4-BE49-F238E27FC236}">
              <a16:creationId xmlns:a16="http://schemas.microsoft.com/office/drawing/2014/main" id="{53DBE534-27BA-4219-9BC3-C5F3DD93DA9F}"/>
            </a:ext>
          </a:extLst>
        </xdr:cNvPr>
        <xdr:cNvGrpSpPr/>
      </xdr:nvGrpSpPr>
      <xdr:grpSpPr>
        <a:xfrm>
          <a:off x="9486525" y="438150"/>
          <a:ext cx="3814112" cy="361721"/>
          <a:chOff x="9429751" y="685800"/>
          <a:chExt cx="4032000" cy="432000"/>
        </a:xfrm>
      </xdr:grpSpPr>
      <xdr:sp macro="" textlink="">
        <xdr:nvSpPr>
          <xdr:cNvPr id="3" name="テキスト ボックス 2">
            <a:extLst>
              <a:ext uri="{FF2B5EF4-FFF2-40B4-BE49-F238E27FC236}">
                <a16:creationId xmlns:a16="http://schemas.microsoft.com/office/drawing/2014/main" id="{A31954F0-FA6B-386D-D971-546900BCF12F}"/>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F821A95B-BE58-5F09-DD13-7FC60FCEB58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111CA9-A457-DB29-5820-3F8070D1875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501301AE-0E24-5830-B6C7-D94CABB434E7}"/>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324C5BF9-E971-E201-57F3-3C8539EE0DB7}"/>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14</xdr:col>
      <xdr:colOff>261220</xdr:colOff>
      <xdr:row>7</xdr:row>
      <xdr:rowOff>64517</xdr:rowOff>
    </xdr:to>
    <xdr:grpSp>
      <xdr:nvGrpSpPr>
        <xdr:cNvPr id="8" name="グループ化 7">
          <a:extLst>
            <a:ext uri="{FF2B5EF4-FFF2-40B4-BE49-F238E27FC236}">
              <a16:creationId xmlns:a16="http://schemas.microsoft.com/office/drawing/2014/main" id="{3B44386A-77D0-462B-BBC4-51820881C747}"/>
            </a:ext>
          </a:extLst>
        </xdr:cNvPr>
        <xdr:cNvGrpSpPr/>
      </xdr:nvGrpSpPr>
      <xdr:grpSpPr>
        <a:xfrm>
          <a:off x="9648825" y="781050"/>
          <a:ext cx="4033120" cy="369317"/>
          <a:chOff x="9429751" y="685800"/>
          <a:chExt cx="4032000" cy="432000"/>
        </a:xfrm>
      </xdr:grpSpPr>
      <xdr:sp macro="" textlink="">
        <xdr:nvSpPr>
          <xdr:cNvPr id="9" name="テキスト ボックス 8">
            <a:extLst>
              <a:ext uri="{FF2B5EF4-FFF2-40B4-BE49-F238E27FC236}">
                <a16:creationId xmlns:a16="http://schemas.microsoft.com/office/drawing/2014/main" id="{23D3B065-FCE6-ED22-8BCF-AEA5FC6C5698}"/>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F11E94FD-6410-12C2-2EB0-000A5C01019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4DBC16BE-7EF0-67B4-C52B-FB7990CEA86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DF1A2EF7-1570-EC55-8AE7-A5BCAFCAAA5E}"/>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E94C14A8-8C32-A0B6-C4CC-FFC6C852DE0B}"/>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16" name="グループ化 15">
          <a:extLst>
            <a:ext uri="{FF2B5EF4-FFF2-40B4-BE49-F238E27FC236}">
              <a16:creationId xmlns:a16="http://schemas.microsoft.com/office/drawing/2014/main" id="{EB42D149-2A1F-4490-B3E8-5113B6A70F8A}"/>
            </a:ext>
          </a:extLst>
        </xdr:cNvPr>
        <xdr:cNvGrpSpPr/>
      </xdr:nvGrpSpPr>
      <xdr:grpSpPr>
        <a:xfrm>
          <a:off x="571500" y="523875"/>
          <a:ext cx="4404755" cy="169034"/>
          <a:chOff x="9497665" y="576264"/>
          <a:chExt cx="8976861" cy="218577"/>
        </a:xfrm>
      </xdr:grpSpPr>
      <xdr:sp macro="" textlink="">
        <xdr:nvSpPr>
          <xdr:cNvPr id="17" name="テキスト ボックス 16">
            <a:extLst>
              <a:ext uri="{FF2B5EF4-FFF2-40B4-BE49-F238E27FC236}">
                <a16:creationId xmlns:a16="http://schemas.microsoft.com/office/drawing/2014/main" id="{51BE0B0D-7F90-5280-E7D7-A01CACE208AA}"/>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8" name="テキスト ボックス 17">
            <a:extLst>
              <a:ext uri="{FF2B5EF4-FFF2-40B4-BE49-F238E27FC236}">
                <a16:creationId xmlns:a16="http://schemas.microsoft.com/office/drawing/2014/main" id="{BE7F2320-ED12-74C8-1529-DD7E9B3887F9}"/>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9178-7784-4903-B7E8-03ABCFB9EEAC}">
  <dimension ref="B2:C4"/>
  <sheetViews>
    <sheetView showGridLines="0" tabSelected="1" workbookViewId="0"/>
  </sheetViews>
  <sheetFormatPr defaultRowHeight="18.75"/>
  <cols>
    <col min="2" max="2" width="16.375" customWidth="1"/>
    <col min="3" max="3" width="153" customWidth="1"/>
  </cols>
  <sheetData>
    <row r="2" spans="2:3">
      <c r="B2" s="113" t="s">
        <v>103</v>
      </c>
      <c r="C2" s="113" t="s">
        <v>104</v>
      </c>
    </row>
    <row r="3" spans="2:3">
      <c r="B3" s="114">
        <v>45755</v>
      </c>
      <c r="C3" s="115" t="s">
        <v>105</v>
      </c>
    </row>
    <row r="4" spans="2:3" ht="37.5">
      <c r="B4" s="114">
        <v>45769</v>
      </c>
      <c r="C4" s="116" t="s">
        <v>106</v>
      </c>
    </row>
  </sheetData>
  <sheetProtection algorithmName="SHA-512" hashValue="1x9DRbJ0ESG0B1aATfv551Gif5Kk20uZYJOjTkVx2v1SE8FadikNKQzULTJeGuCpGUSQZxmNc9SweSKa7ANurw==" saltValue="qwSg+EBm9EYTTr1bn60dqA==" spinCount="100000" sheet="1" formatCells="0" formatColumns="0" formatRows="0" insertColumns="0" insertRows="0" insertHyperlinks="0" selectLockedCells="1"/>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9DA8-2637-418B-9E9F-C93087D32ACC}">
  <sheetPr codeName="Sheet2"/>
  <dimension ref="A1:AB89"/>
  <sheetViews>
    <sheetView showGridLines="0" view="pageBreakPreview" zoomScaleNormal="100" zoomScaleSheetLayoutView="100" workbookViewId="0">
      <pane xSplit="4" ySplit="13" topLeftCell="E14" activePane="bottomRight" state="frozen"/>
      <selection pane="topRight" activeCell="E1" sqref="E1"/>
      <selection pane="bottomLeft" activeCell="A14" sqref="A14"/>
      <selection pane="bottomRight" activeCell="E14" sqref="E14"/>
    </sheetView>
  </sheetViews>
  <sheetFormatPr defaultColWidth="9" defaultRowHeight="13.5"/>
  <cols>
    <col min="1" max="1" width="3.75" style="2" customWidth="1"/>
    <col min="2" max="2" width="3.875" style="2" customWidth="1"/>
    <col min="3" max="4" width="18.75" style="2" customWidth="1"/>
    <col min="5" max="8" width="30.125" style="2" customWidth="1"/>
    <col min="9" max="9" width="2.75" style="2" customWidth="1"/>
    <col min="10" max="13" width="30.125" style="2" customWidth="1"/>
    <col min="14" max="14" width="2.75" style="2" customWidth="1"/>
    <col min="15" max="18" width="30.125" style="2" customWidth="1"/>
    <col min="19" max="19" width="2.75" style="2" customWidth="1"/>
    <col min="20" max="23" width="30.125" style="2" customWidth="1"/>
    <col min="24" max="24" width="2.75" style="2" customWidth="1"/>
    <col min="25" max="28" width="30.125" style="2" customWidth="1"/>
    <col min="29" max="29" width="3" style="2" customWidth="1"/>
    <col min="30" max="16384" width="9" style="2"/>
  </cols>
  <sheetData>
    <row r="1" spans="1:28" ht="13.7" customHeight="1">
      <c r="A1" s="1" t="s">
        <v>0</v>
      </c>
      <c r="D1" s="3"/>
    </row>
    <row r="2" spans="1:28">
      <c r="A2" s="4"/>
      <c r="D2" s="3"/>
    </row>
    <row r="3" spans="1:28" ht="17.25">
      <c r="B3" s="5" t="s">
        <v>1</v>
      </c>
    </row>
    <row r="4" spans="1:28" ht="14.25">
      <c r="B4" s="6"/>
      <c r="D4" s="3"/>
    </row>
    <row r="5" spans="1:28">
      <c r="C5" s="7" t="s">
        <v>2</v>
      </c>
    </row>
    <row r="6" spans="1:28">
      <c r="C6" s="7" t="s">
        <v>3</v>
      </c>
    </row>
    <row r="7" spans="1:28">
      <c r="C7" s="7" t="s">
        <v>101</v>
      </c>
    </row>
    <row r="8" spans="1:28">
      <c r="C8" s="7" t="s">
        <v>4</v>
      </c>
    </row>
    <row r="9" spans="1:28">
      <c r="C9" s="7" t="s">
        <v>5</v>
      </c>
    </row>
    <row r="10" spans="1:28">
      <c r="C10" s="7" t="s">
        <v>102</v>
      </c>
    </row>
    <row r="11" spans="1:28" ht="14.25">
      <c r="B11" s="8" t="s">
        <v>6</v>
      </c>
      <c r="E11" s="9" t="s">
        <v>7</v>
      </c>
    </row>
    <row r="12" spans="1:28">
      <c r="E12" s="10" t="s">
        <v>8</v>
      </c>
      <c r="F12" s="11"/>
      <c r="G12" s="11"/>
      <c r="H12" s="11"/>
      <c r="J12" s="10" t="s">
        <v>9</v>
      </c>
      <c r="K12" s="11"/>
      <c r="L12" s="11"/>
      <c r="M12" s="11"/>
      <c r="O12" s="10" t="s">
        <v>10</v>
      </c>
      <c r="P12" s="11"/>
      <c r="Q12" s="11"/>
      <c r="R12" s="11"/>
      <c r="T12" s="10" t="s">
        <v>11</v>
      </c>
      <c r="U12" s="11"/>
      <c r="V12" s="11"/>
      <c r="W12" s="11"/>
      <c r="Y12" s="10" t="s">
        <v>12</v>
      </c>
      <c r="Z12" s="11"/>
      <c r="AA12" s="11"/>
      <c r="AB12" s="11"/>
    </row>
    <row r="13" spans="1:28" s="12" customFormat="1" ht="27.75" customHeight="1">
      <c r="C13" s="13" t="s">
        <v>13</v>
      </c>
      <c r="D13" s="14" t="s">
        <v>14</v>
      </c>
      <c r="E13" s="15" t="s">
        <v>82</v>
      </c>
      <c r="F13" s="15" t="s">
        <v>15</v>
      </c>
      <c r="G13" s="15" t="s">
        <v>16</v>
      </c>
      <c r="H13" s="15" t="s">
        <v>17</v>
      </c>
      <c r="J13" s="15" t="s">
        <v>82</v>
      </c>
      <c r="K13" s="15" t="s">
        <v>15</v>
      </c>
      <c r="L13" s="15" t="s">
        <v>16</v>
      </c>
      <c r="M13" s="15" t="s">
        <v>17</v>
      </c>
      <c r="O13" s="15" t="s">
        <v>82</v>
      </c>
      <c r="P13" s="15" t="s">
        <v>15</v>
      </c>
      <c r="Q13" s="15" t="s">
        <v>16</v>
      </c>
      <c r="R13" s="15" t="s">
        <v>17</v>
      </c>
      <c r="T13" s="15" t="s">
        <v>82</v>
      </c>
      <c r="U13" s="15" t="s">
        <v>15</v>
      </c>
      <c r="V13" s="15" t="s">
        <v>16</v>
      </c>
      <c r="W13" s="15" t="s">
        <v>17</v>
      </c>
      <c r="Y13" s="15" t="s">
        <v>82</v>
      </c>
      <c r="Z13" s="15" t="s">
        <v>15</v>
      </c>
      <c r="AA13" s="15" t="s">
        <v>16</v>
      </c>
      <c r="AB13" s="15" t="s">
        <v>17</v>
      </c>
    </row>
    <row r="14" spans="1:28">
      <c r="C14" s="16" t="s">
        <v>18</v>
      </c>
      <c r="D14" s="103" t="s">
        <v>83</v>
      </c>
      <c r="E14" s="18"/>
      <c r="F14" s="18"/>
      <c r="G14" s="18"/>
      <c r="H14" s="19">
        <f>E14-F14</f>
        <v>0</v>
      </c>
      <c r="J14" s="18"/>
      <c r="K14" s="18"/>
      <c r="L14" s="18"/>
      <c r="M14" s="19">
        <f>J14-K14</f>
        <v>0</v>
      </c>
      <c r="O14" s="18"/>
      <c r="P14" s="18"/>
      <c r="Q14" s="18"/>
      <c r="R14" s="19">
        <f>O14-P14</f>
        <v>0</v>
      </c>
      <c r="T14" s="18"/>
      <c r="U14" s="18"/>
      <c r="V14" s="18"/>
      <c r="W14" s="19">
        <f>T14-U14</f>
        <v>0</v>
      </c>
      <c r="Y14" s="18"/>
      <c r="Z14" s="18"/>
      <c r="AA14" s="18"/>
      <c r="AB14" s="19">
        <f>Y14-Z14</f>
        <v>0</v>
      </c>
    </row>
    <row r="15" spans="1:28">
      <c r="C15" s="20" t="str">
        <f>C14</f>
        <v>設計費</v>
      </c>
      <c r="D15" s="103" t="s">
        <v>84</v>
      </c>
      <c r="E15" s="18"/>
      <c r="F15" s="18"/>
      <c r="G15" s="18"/>
      <c r="H15" s="19">
        <f>E15-F15</f>
        <v>0</v>
      </c>
      <c r="J15" s="18"/>
      <c r="K15" s="18"/>
      <c r="L15" s="18"/>
      <c r="M15" s="19">
        <f>J15-K15</f>
        <v>0</v>
      </c>
      <c r="O15" s="18"/>
      <c r="P15" s="18"/>
      <c r="Q15" s="18"/>
      <c r="R15" s="19">
        <f>O15-P15</f>
        <v>0</v>
      </c>
      <c r="T15" s="18"/>
      <c r="U15" s="18"/>
      <c r="V15" s="18"/>
      <c r="W15" s="19">
        <f>T15-U15</f>
        <v>0</v>
      </c>
      <c r="Y15" s="18"/>
      <c r="Z15" s="18"/>
      <c r="AA15" s="18"/>
      <c r="AB15" s="19">
        <f>Y15-Z15</f>
        <v>0</v>
      </c>
    </row>
    <row r="16" spans="1:28">
      <c r="C16" s="20" t="str">
        <f>C15</f>
        <v>設計費</v>
      </c>
      <c r="D16" s="103" t="s">
        <v>85</v>
      </c>
      <c r="E16" s="18"/>
      <c r="F16" s="18"/>
      <c r="G16" s="18"/>
      <c r="H16" s="19">
        <f>E16-F16</f>
        <v>0</v>
      </c>
      <c r="J16" s="18"/>
      <c r="K16" s="18"/>
      <c r="L16" s="18"/>
      <c r="M16" s="19">
        <f>J16-K16</f>
        <v>0</v>
      </c>
      <c r="O16" s="18"/>
      <c r="P16" s="18"/>
      <c r="Q16" s="18"/>
      <c r="R16" s="19">
        <f>O16-P16</f>
        <v>0</v>
      </c>
      <c r="T16" s="18"/>
      <c r="U16" s="18"/>
      <c r="V16" s="18"/>
      <c r="W16" s="19">
        <f>T16-U16</f>
        <v>0</v>
      </c>
      <c r="Y16" s="18"/>
      <c r="Z16" s="18"/>
      <c r="AA16" s="18"/>
      <c r="AB16" s="19">
        <f>Y16-Z16</f>
        <v>0</v>
      </c>
    </row>
    <row r="17" spans="3:28">
      <c r="C17" s="20" t="str">
        <f>C16</f>
        <v>設計費</v>
      </c>
      <c r="D17" s="103" t="s">
        <v>86</v>
      </c>
      <c r="E17" s="18"/>
      <c r="F17" s="18"/>
      <c r="G17" s="18"/>
      <c r="H17" s="19">
        <f>E17-F17</f>
        <v>0</v>
      </c>
      <c r="J17" s="18"/>
      <c r="K17" s="18"/>
      <c r="L17" s="18"/>
      <c r="M17" s="19">
        <f>J17-K17</f>
        <v>0</v>
      </c>
      <c r="O17" s="18"/>
      <c r="P17" s="18"/>
      <c r="Q17" s="18"/>
      <c r="R17" s="19">
        <f>O17-P17</f>
        <v>0</v>
      </c>
      <c r="T17" s="18"/>
      <c r="U17" s="18"/>
      <c r="V17" s="18"/>
      <c r="W17" s="19">
        <f>T17-U17</f>
        <v>0</v>
      </c>
      <c r="Y17" s="18"/>
      <c r="Z17" s="18"/>
      <c r="AA17" s="18"/>
      <c r="AB17" s="19">
        <f>Y17-Z17</f>
        <v>0</v>
      </c>
    </row>
    <row r="18" spans="3:28">
      <c r="C18" s="20" t="str">
        <f>C17</f>
        <v>設計費</v>
      </c>
      <c r="D18" s="103" t="s">
        <v>87</v>
      </c>
      <c r="E18" s="18"/>
      <c r="F18" s="18"/>
      <c r="G18" s="18"/>
      <c r="H18" s="19">
        <f>E18-F18</f>
        <v>0</v>
      </c>
      <c r="J18" s="18"/>
      <c r="K18" s="18"/>
      <c r="L18" s="18"/>
      <c r="M18" s="19">
        <f>J18-K18</f>
        <v>0</v>
      </c>
      <c r="O18" s="18"/>
      <c r="P18" s="18"/>
      <c r="Q18" s="18"/>
      <c r="R18" s="19">
        <f>O18-P18</f>
        <v>0</v>
      </c>
      <c r="T18" s="18"/>
      <c r="U18" s="18"/>
      <c r="V18" s="18"/>
      <c r="W18" s="19">
        <f>T18-U18</f>
        <v>0</v>
      </c>
      <c r="Y18" s="18"/>
      <c r="Z18" s="18"/>
      <c r="AA18" s="18"/>
      <c r="AB18" s="19">
        <f>Y18-Z18</f>
        <v>0</v>
      </c>
    </row>
    <row r="19" spans="3:28">
      <c r="C19" s="20" t="str">
        <f>C18</f>
        <v>設計費</v>
      </c>
      <c r="D19" s="104" t="s">
        <v>19</v>
      </c>
      <c r="E19" s="19">
        <f>SUM(E14:E18)</f>
        <v>0</v>
      </c>
      <c r="F19" s="19">
        <f>SUM(F14:F18)</f>
        <v>0</v>
      </c>
      <c r="G19" s="19">
        <f>SUM(G14:G18)</f>
        <v>0</v>
      </c>
      <c r="H19" s="19">
        <f>SUM(H14:H18)</f>
        <v>0</v>
      </c>
      <c r="J19" s="19">
        <f>SUM(J14:J18)</f>
        <v>0</v>
      </c>
      <c r="K19" s="19">
        <f>SUM(K14:K18)</f>
        <v>0</v>
      </c>
      <c r="L19" s="19">
        <f>SUM(L14:L18)</f>
        <v>0</v>
      </c>
      <c r="M19" s="19">
        <f>SUM(M14:M18)</f>
        <v>0</v>
      </c>
      <c r="O19" s="19">
        <f>SUM(O14:O18)</f>
        <v>0</v>
      </c>
      <c r="P19" s="19">
        <f>SUM(P14:P18)</f>
        <v>0</v>
      </c>
      <c r="Q19" s="19">
        <f>SUM(Q14:Q18)</f>
        <v>0</v>
      </c>
      <c r="R19" s="19">
        <f>SUM(R14:R18)</f>
        <v>0</v>
      </c>
      <c r="T19" s="19">
        <f>SUM(T14:T18)</f>
        <v>0</v>
      </c>
      <c r="U19" s="19">
        <f>SUM(U14:U18)</f>
        <v>0</v>
      </c>
      <c r="V19" s="19">
        <f>SUM(V14:V18)</f>
        <v>0</v>
      </c>
      <c r="W19" s="19">
        <f>SUM(W14:W18)</f>
        <v>0</v>
      </c>
      <c r="Y19" s="19">
        <f>SUM(Y14:Y18)</f>
        <v>0</v>
      </c>
      <c r="Z19" s="19">
        <f>SUM(Z14:Z18)</f>
        <v>0</v>
      </c>
      <c r="AA19" s="19">
        <f>SUM(AA14:AA18)</f>
        <v>0</v>
      </c>
      <c r="AB19" s="19">
        <f>SUM(AB14:AB18)</f>
        <v>0</v>
      </c>
    </row>
    <row r="20" spans="3:28">
      <c r="C20" s="16" t="s">
        <v>20</v>
      </c>
      <c r="D20" s="103" t="s">
        <v>83</v>
      </c>
      <c r="E20" s="18"/>
      <c r="F20" s="18"/>
      <c r="G20" s="18"/>
      <c r="H20" s="19">
        <f>E20-F20</f>
        <v>0</v>
      </c>
      <c r="J20" s="18"/>
      <c r="K20" s="18"/>
      <c r="L20" s="18"/>
      <c r="M20" s="19">
        <f>J20-K20</f>
        <v>0</v>
      </c>
      <c r="O20" s="18"/>
      <c r="P20" s="18"/>
      <c r="Q20" s="18"/>
      <c r="R20" s="19">
        <f>O20-P20</f>
        <v>0</v>
      </c>
      <c r="T20" s="18"/>
      <c r="U20" s="18"/>
      <c r="V20" s="18"/>
      <c r="W20" s="19">
        <f>T20-U20</f>
        <v>0</v>
      </c>
      <c r="Y20" s="18"/>
      <c r="Z20" s="18"/>
      <c r="AA20" s="18"/>
      <c r="AB20" s="19">
        <f>Y20-Z20</f>
        <v>0</v>
      </c>
    </row>
    <row r="21" spans="3:28">
      <c r="C21" s="20" t="str">
        <f>C20</f>
        <v>建物等取得費</v>
      </c>
      <c r="D21" s="103" t="s">
        <v>84</v>
      </c>
      <c r="E21" s="18"/>
      <c r="F21" s="18"/>
      <c r="G21" s="18"/>
      <c r="H21" s="19">
        <f>E21-F21</f>
        <v>0</v>
      </c>
      <c r="J21" s="18"/>
      <c r="K21" s="18"/>
      <c r="L21" s="18"/>
      <c r="M21" s="19">
        <f>J21-K21</f>
        <v>0</v>
      </c>
      <c r="O21" s="18"/>
      <c r="P21" s="18"/>
      <c r="Q21" s="18"/>
      <c r="R21" s="19">
        <f>O21-P21</f>
        <v>0</v>
      </c>
      <c r="T21" s="18"/>
      <c r="U21" s="18"/>
      <c r="V21" s="18"/>
      <c r="W21" s="19">
        <f>T21-U21</f>
        <v>0</v>
      </c>
      <c r="Y21" s="18"/>
      <c r="Z21" s="18"/>
      <c r="AA21" s="18"/>
      <c r="AB21" s="19">
        <f>Y21-Z21</f>
        <v>0</v>
      </c>
    </row>
    <row r="22" spans="3:28">
      <c r="C22" s="20" t="str">
        <f>C21</f>
        <v>建物等取得費</v>
      </c>
      <c r="D22" s="103" t="s">
        <v>85</v>
      </c>
      <c r="E22" s="18"/>
      <c r="F22" s="18"/>
      <c r="G22" s="18"/>
      <c r="H22" s="19">
        <f>E22-F22</f>
        <v>0</v>
      </c>
      <c r="J22" s="18"/>
      <c r="K22" s="18"/>
      <c r="L22" s="18"/>
      <c r="M22" s="19">
        <f>J22-K22</f>
        <v>0</v>
      </c>
      <c r="O22" s="18"/>
      <c r="P22" s="18"/>
      <c r="Q22" s="18"/>
      <c r="R22" s="19">
        <f>O22-P22</f>
        <v>0</v>
      </c>
      <c r="T22" s="18"/>
      <c r="U22" s="18"/>
      <c r="V22" s="18"/>
      <c r="W22" s="19">
        <f>T22-U22</f>
        <v>0</v>
      </c>
      <c r="Y22" s="18"/>
      <c r="Z22" s="18"/>
      <c r="AA22" s="18"/>
      <c r="AB22" s="19">
        <f>Y22-Z22</f>
        <v>0</v>
      </c>
    </row>
    <row r="23" spans="3:28">
      <c r="C23" s="20" t="str">
        <f>C22</f>
        <v>建物等取得費</v>
      </c>
      <c r="D23" s="103" t="s">
        <v>86</v>
      </c>
      <c r="E23" s="18"/>
      <c r="F23" s="18"/>
      <c r="G23" s="18"/>
      <c r="H23" s="19">
        <f>E23-F23</f>
        <v>0</v>
      </c>
      <c r="J23" s="18"/>
      <c r="K23" s="18"/>
      <c r="L23" s="18"/>
      <c r="M23" s="19">
        <f>J23-K23</f>
        <v>0</v>
      </c>
      <c r="O23" s="18"/>
      <c r="P23" s="18"/>
      <c r="Q23" s="18"/>
      <c r="R23" s="19">
        <f>O23-P23</f>
        <v>0</v>
      </c>
      <c r="T23" s="18"/>
      <c r="U23" s="18"/>
      <c r="V23" s="18"/>
      <c r="W23" s="19">
        <f>T23-U23</f>
        <v>0</v>
      </c>
      <c r="Y23" s="18"/>
      <c r="Z23" s="18"/>
      <c r="AA23" s="18"/>
      <c r="AB23" s="19">
        <f>Y23-Z23</f>
        <v>0</v>
      </c>
    </row>
    <row r="24" spans="3:28">
      <c r="C24" s="20" t="str">
        <f>C23</f>
        <v>建物等取得費</v>
      </c>
      <c r="D24" s="103" t="s">
        <v>87</v>
      </c>
      <c r="E24" s="18"/>
      <c r="F24" s="18"/>
      <c r="G24" s="18"/>
      <c r="H24" s="19">
        <f>E24-F24</f>
        <v>0</v>
      </c>
      <c r="J24" s="18"/>
      <c r="K24" s="18"/>
      <c r="L24" s="18"/>
      <c r="M24" s="19">
        <f>J24-K24</f>
        <v>0</v>
      </c>
      <c r="O24" s="18"/>
      <c r="P24" s="18"/>
      <c r="Q24" s="18"/>
      <c r="R24" s="19">
        <f>O24-P24</f>
        <v>0</v>
      </c>
      <c r="T24" s="18"/>
      <c r="U24" s="18"/>
      <c r="V24" s="18"/>
      <c r="W24" s="19">
        <f>T24-U24</f>
        <v>0</v>
      </c>
      <c r="Y24" s="18"/>
      <c r="Z24" s="18"/>
      <c r="AA24" s="18"/>
      <c r="AB24" s="19">
        <f>Y24-Z24</f>
        <v>0</v>
      </c>
    </row>
    <row r="25" spans="3:28">
      <c r="C25" s="20" t="str">
        <f>C24</f>
        <v>建物等取得費</v>
      </c>
      <c r="D25" s="104" t="s">
        <v>19</v>
      </c>
      <c r="E25" s="19">
        <f>SUM(E20:E24)</f>
        <v>0</v>
      </c>
      <c r="F25" s="19">
        <f>SUM(F20:F24)</f>
        <v>0</v>
      </c>
      <c r="G25" s="19">
        <f>SUM(G20:G24)</f>
        <v>0</v>
      </c>
      <c r="H25" s="19">
        <f>SUM(H20:H24)</f>
        <v>0</v>
      </c>
      <c r="J25" s="19">
        <f>SUM(J20:J24)</f>
        <v>0</v>
      </c>
      <c r="K25" s="19">
        <f>SUM(K20:K24)</f>
        <v>0</v>
      </c>
      <c r="L25" s="19">
        <f>SUM(L20:L24)</f>
        <v>0</v>
      </c>
      <c r="M25" s="19">
        <f>SUM(M20:M24)</f>
        <v>0</v>
      </c>
      <c r="O25" s="19">
        <f>SUM(O20:O24)</f>
        <v>0</v>
      </c>
      <c r="P25" s="19">
        <f>SUM(P20:P24)</f>
        <v>0</v>
      </c>
      <c r="Q25" s="19">
        <f>SUM(Q20:Q24)</f>
        <v>0</v>
      </c>
      <c r="R25" s="19">
        <f>SUM(R20:R24)</f>
        <v>0</v>
      </c>
      <c r="T25" s="19">
        <f>SUM(T20:T24)</f>
        <v>0</v>
      </c>
      <c r="U25" s="19">
        <f>SUM(U20:U24)</f>
        <v>0</v>
      </c>
      <c r="V25" s="19">
        <f>SUM(V20:V24)</f>
        <v>0</v>
      </c>
      <c r="W25" s="19">
        <f>SUM(W20:W24)</f>
        <v>0</v>
      </c>
      <c r="Y25" s="19">
        <f>SUM(Y20:Y24)</f>
        <v>0</v>
      </c>
      <c r="Z25" s="19">
        <f>SUM(Z20:Z24)</f>
        <v>0</v>
      </c>
      <c r="AA25" s="19">
        <f>SUM(AA20:AA24)</f>
        <v>0</v>
      </c>
      <c r="AB25" s="19">
        <f>SUM(AB20:AB24)</f>
        <v>0</v>
      </c>
    </row>
    <row r="26" spans="3:28">
      <c r="C26" s="16" t="s">
        <v>21</v>
      </c>
      <c r="D26" s="103" t="s">
        <v>83</v>
      </c>
      <c r="E26" s="18"/>
      <c r="F26" s="18"/>
      <c r="G26" s="18"/>
      <c r="H26" s="19">
        <f>E26-F26</f>
        <v>0</v>
      </c>
      <c r="J26" s="18"/>
      <c r="K26" s="18"/>
      <c r="L26" s="18"/>
      <c r="M26" s="19">
        <f>J26-K26</f>
        <v>0</v>
      </c>
      <c r="O26" s="18"/>
      <c r="P26" s="18"/>
      <c r="Q26" s="18"/>
      <c r="R26" s="19">
        <f>O26-P26</f>
        <v>0</v>
      </c>
      <c r="T26" s="18"/>
      <c r="U26" s="18"/>
      <c r="V26" s="18"/>
      <c r="W26" s="19">
        <f>T26-U26</f>
        <v>0</v>
      </c>
      <c r="Y26" s="18"/>
      <c r="Z26" s="18"/>
      <c r="AA26" s="18"/>
      <c r="AB26" s="19">
        <f>Y26-Z26</f>
        <v>0</v>
      </c>
    </row>
    <row r="27" spans="3:28">
      <c r="C27" s="20" t="str">
        <f>C26</f>
        <v>設備費</v>
      </c>
      <c r="D27" s="103" t="s">
        <v>84</v>
      </c>
      <c r="E27" s="18"/>
      <c r="F27" s="18"/>
      <c r="G27" s="18"/>
      <c r="H27" s="19">
        <f>E27-F27</f>
        <v>0</v>
      </c>
      <c r="J27" s="18"/>
      <c r="K27" s="18"/>
      <c r="L27" s="18"/>
      <c r="M27" s="19">
        <f>J27-K27</f>
        <v>0</v>
      </c>
      <c r="O27" s="18"/>
      <c r="P27" s="18"/>
      <c r="Q27" s="18"/>
      <c r="R27" s="19">
        <f>O27-P27</f>
        <v>0</v>
      </c>
      <c r="T27" s="18"/>
      <c r="U27" s="18"/>
      <c r="V27" s="18"/>
      <c r="W27" s="19">
        <f>T27-U27</f>
        <v>0</v>
      </c>
      <c r="Y27" s="18"/>
      <c r="Z27" s="18"/>
      <c r="AA27" s="18"/>
      <c r="AB27" s="19">
        <f>Y27-Z27</f>
        <v>0</v>
      </c>
    </row>
    <row r="28" spans="3:28">
      <c r="C28" s="20" t="str">
        <f>C27</f>
        <v>設備費</v>
      </c>
      <c r="D28" s="103" t="s">
        <v>85</v>
      </c>
      <c r="E28" s="18"/>
      <c r="F28" s="18"/>
      <c r="G28" s="18"/>
      <c r="H28" s="19">
        <f>E28-F28</f>
        <v>0</v>
      </c>
      <c r="J28" s="18"/>
      <c r="K28" s="18"/>
      <c r="L28" s="18"/>
      <c r="M28" s="19">
        <f>J28-K28</f>
        <v>0</v>
      </c>
      <c r="O28" s="18"/>
      <c r="P28" s="18"/>
      <c r="Q28" s="18"/>
      <c r="R28" s="19">
        <f>O28-P28</f>
        <v>0</v>
      </c>
      <c r="T28" s="18"/>
      <c r="U28" s="18"/>
      <c r="V28" s="18"/>
      <c r="W28" s="19">
        <f>T28-U28</f>
        <v>0</v>
      </c>
      <c r="Y28" s="18"/>
      <c r="Z28" s="18"/>
      <c r="AA28" s="18"/>
      <c r="AB28" s="19">
        <f>Y28-Z28</f>
        <v>0</v>
      </c>
    </row>
    <row r="29" spans="3:28">
      <c r="C29" s="20" t="str">
        <f>C28</f>
        <v>設備費</v>
      </c>
      <c r="D29" s="103" t="s">
        <v>86</v>
      </c>
      <c r="E29" s="18"/>
      <c r="F29" s="18"/>
      <c r="G29" s="18"/>
      <c r="H29" s="19">
        <f>E29-F29</f>
        <v>0</v>
      </c>
      <c r="J29" s="18"/>
      <c r="K29" s="18"/>
      <c r="L29" s="18"/>
      <c r="M29" s="19">
        <f>J29-K29</f>
        <v>0</v>
      </c>
      <c r="O29" s="18"/>
      <c r="P29" s="18"/>
      <c r="Q29" s="18"/>
      <c r="R29" s="19">
        <f>O29-P29</f>
        <v>0</v>
      </c>
      <c r="T29" s="18"/>
      <c r="U29" s="18"/>
      <c r="V29" s="18"/>
      <c r="W29" s="19">
        <f>T29-U29</f>
        <v>0</v>
      </c>
      <c r="Y29" s="18"/>
      <c r="Z29" s="18"/>
      <c r="AA29" s="18"/>
      <c r="AB29" s="19">
        <f>Y29-Z29</f>
        <v>0</v>
      </c>
    </row>
    <row r="30" spans="3:28">
      <c r="C30" s="20" t="str">
        <f>C29</f>
        <v>設備費</v>
      </c>
      <c r="D30" s="103" t="s">
        <v>87</v>
      </c>
      <c r="E30" s="18"/>
      <c r="F30" s="18"/>
      <c r="G30" s="18"/>
      <c r="H30" s="19">
        <f>E30-F30</f>
        <v>0</v>
      </c>
      <c r="J30" s="18"/>
      <c r="K30" s="18"/>
      <c r="L30" s="18"/>
      <c r="M30" s="19">
        <f>J30-K30</f>
        <v>0</v>
      </c>
      <c r="O30" s="18"/>
      <c r="P30" s="18"/>
      <c r="Q30" s="18"/>
      <c r="R30" s="19">
        <f>O30-P30</f>
        <v>0</v>
      </c>
      <c r="T30" s="18"/>
      <c r="U30" s="18"/>
      <c r="V30" s="18"/>
      <c r="W30" s="19">
        <f>T30-U30</f>
        <v>0</v>
      </c>
      <c r="Y30" s="18"/>
      <c r="Z30" s="18"/>
      <c r="AA30" s="18"/>
      <c r="AB30" s="19">
        <f>Y30-Z30</f>
        <v>0</v>
      </c>
    </row>
    <row r="31" spans="3:28">
      <c r="C31" s="20" t="str">
        <f>C30</f>
        <v>設備費</v>
      </c>
      <c r="D31" s="104" t="s">
        <v>19</v>
      </c>
      <c r="E31" s="19">
        <f>SUM(E26:E30)</f>
        <v>0</v>
      </c>
      <c r="F31" s="19">
        <f>SUM(F26:F30)</f>
        <v>0</v>
      </c>
      <c r="G31" s="19">
        <f>SUM(G26:G30)</f>
        <v>0</v>
      </c>
      <c r="H31" s="19">
        <f>SUM(H26:H30)</f>
        <v>0</v>
      </c>
      <c r="J31" s="19">
        <f>SUM(J26:J30)</f>
        <v>0</v>
      </c>
      <c r="K31" s="19">
        <f>SUM(K26:K30)</f>
        <v>0</v>
      </c>
      <c r="L31" s="19">
        <f>SUM(L26:L30)</f>
        <v>0</v>
      </c>
      <c r="M31" s="19">
        <f>SUM(M26:M30)</f>
        <v>0</v>
      </c>
      <c r="O31" s="19">
        <f>SUM(O26:O30)</f>
        <v>0</v>
      </c>
      <c r="P31" s="19">
        <f>SUM(P26:P30)</f>
        <v>0</v>
      </c>
      <c r="Q31" s="19">
        <f>SUM(Q26:Q30)</f>
        <v>0</v>
      </c>
      <c r="R31" s="19">
        <f>SUM(R26:R30)</f>
        <v>0</v>
      </c>
      <c r="T31" s="19">
        <f>SUM(T26:T30)</f>
        <v>0</v>
      </c>
      <c r="U31" s="19">
        <f>SUM(U26:U30)</f>
        <v>0</v>
      </c>
      <c r="V31" s="19">
        <f>SUM(V26:V30)</f>
        <v>0</v>
      </c>
      <c r="W31" s="19">
        <f>SUM(W26:W30)</f>
        <v>0</v>
      </c>
      <c r="Y31" s="19">
        <f>SUM(Y26:Y30)</f>
        <v>0</v>
      </c>
      <c r="Z31" s="19">
        <f>SUM(Z26:Z30)</f>
        <v>0</v>
      </c>
      <c r="AA31" s="19">
        <f>SUM(AA26:AA30)</f>
        <v>0</v>
      </c>
      <c r="AB31" s="19">
        <f>SUM(AB26:AB30)</f>
        <v>0</v>
      </c>
    </row>
    <row r="32" spans="3:28">
      <c r="C32" s="16" t="s">
        <v>22</v>
      </c>
      <c r="D32" s="103" t="s">
        <v>83</v>
      </c>
      <c r="E32" s="18"/>
      <c r="F32" s="18"/>
      <c r="G32" s="18"/>
      <c r="H32" s="19">
        <f>E32-F32</f>
        <v>0</v>
      </c>
      <c r="J32" s="18"/>
      <c r="K32" s="18"/>
      <c r="L32" s="18"/>
      <c r="M32" s="19">
        <f>J32-K32</f>
        <v>0</v>
      </c>
      <c r="O32" s="18"/>
      <c r="P32" s="18"/>
      <c r="Q32" s="18"/>
      <c r="R32" s="19">
        <f>O32-P32</f>
        <v>0</v>
      </c>
      <c r="T32" s="18"/>
      <c r="U32" s="18"/>
      <c r="V32" s="18"/>
      <c r="W32" s="19">
        <f>T32-U32</f>
        <v>0</v>
      </c>
      <c r="Y32" s="18"/>
      <c r="Z32" s="18"/>
      <c r="AA32" s="18"/>
      <c r="AB32" s="19">
        <f>Y32-Z32</f>
        <v>0</v>
      </c>
    </row>
    <row r="33" spans="2:28">
      <c r="C33" s="20" t="str">
        <f>C32</f>
        <v>システム整備費</v>
      </c>
      <c r="D33" s="103" t="s">
        <v>84</v>
      </c>
      <c r="E33" s="18"/>
      <c r="F33" s="18"/>
      <c r="G33" s="18"/>
      <c r="H33" s="19">
        <f>E33-F33</f>
        <v>0</v>
      </c>
      <c r="J33" s="18"/>
      <c r="K33" s="18"/>
      <c r="L33" s="18"/>
      <c r="M33" s="19">
        <f>J33-K33</f>
        <v>0</v>
      </c>
      <c r="O33" s="18"/>
      <c r="P33" s="18"/>
      <c r="Q33" s="18"/>
      <c r="R33" s="19">
        <f>O33-P33</f>
        <v>0</v>
      </c>
      <c r="T33" s="18"/>
      <c r="U33" s="18"/>
      <c r="V33" s="18"/>
      <c r="W33" s="19">
        <f>T33-U33</f>
        <v>0</v>
      </c>
      <c r="Y33" s="18"/>
      <c r="Z33" s="18"/>
      <c r="AA33" s="18"/>
      <c r="AB33" s="19">
        <f>Y33-Z33</f>
        <v>0</v>
      </c>
    </row>
    <row r="34" spans="2:28">
      <c r="C34" s="20" t="str">
        <f>C33</f>
        <v>システム整備費</v>
      </c>
      <c r="D34" s="103" t="s">
        <v>85</v>
      </c>
      <c r="E34" s="18"/>
      <c r="F34" s="18"/>
      <c r="G34" s="18"/>
      <c r="H34" s="19">
        <f>E34-F34</f>
        <v>0</v>
      </c>
      <c r="J34" s="18"/>
      <c r="K34" s="18"/>
      <c r="L34" s="18"/>
      <c r="M34" s="19">
        <f>J34-K34</f>
        <v>0</v>
      </c>
      <c r="O34" s="18"/>
      <c r="P34" s="18"/>
      <c r="Q34" s="18"/>
      <c r="R34" s="19">
        <f>O34-P34</f>
        <v>0</v>
      </c>
      <c r="T34" s="18"/>
      <c r="U34" s="18"/>
      <c r="V34" s="18"/>
      <c r="W34" s="19">
        <f>T34-U34</f>
        <v>0</v>
      </c>
      <c r="Y34" s="18"/>
      <c r="Z34" s="18"/>
      <c r="AA34" s="18"/>
      <c r="AB34" s="19">
        <f>Y34-Z34</f>
        <v>0</v>
      </c>
    </row>
    <row r="35" spans="2:28">
      <c r="C35" s="20" t="str">
        <f>C34</f>
        <v>システム整備費</v>
      </c>
      <c r="D35" s="103" t="s">
        <v>86</v>
      </c>
      <c r="E35" s="18"/>
      <c r="F35" s="18"/>
      <c r="G35" s="18"/>
      <c r="H35" s="19">
        <f>E35-F35</f>
        <v>0</v>
      </c>
      <c r="J35" s="18"/>
      <c r="K35" s="18"/>
      <c r="L35" s="18"/>
      <c r="M35" s="19">
        <f>J35-K35</f>
        <v>0</v>
      </c>
      <c r="O35" s="18"/>
      <c r="P35" s="18"/>
      <c r="Q35" s="18"/>
      <c r="R35" s="19">
        <f>O35-P35</f>
        <v>0</v>
      </c>
      <c r="T35" s="18"/>
      <c r="U35" s="18"/>
      <c r="V35" s="18"/>
      <c r="W35" s="19">
        <f>T35-U35</f>
        <v>0</v>
      </c>
      <c r="Y35" s="18"/>
      <c r="Z35" s="18"/>
      <c r="AA35" s="18"/>
      <c r="AB35" s="19">
        <f>Y35-Z35</f>
        <v>0</v>
      </c>
    </row>
    <row r="36" spans="2:28">
      <c r="C36" s="20" t="str">
        <f>C35</f>
        <v>システム整備費</v>
      </c>
      <c r="D36" s="103" t="s">
        <v>87</v>
      </c>
      <c r="E36" s="18"/>
      <c r="F36" s="18"/>
      <c r="G36" s="18"/>
      <c r="H36" s="19">
        <f>E36-F36</f>
        <v>0</v>
      </c>
      <c r="J36" s="18"/>
      <c r="K36" s="18"/>
      <c r="L36" s="18"/>
      <c r="M36" s="19">
        <f>J36-K36</f>
        <v>0</v>
      </c>
      <c r="O36" s="18"/>
      <c r="P36" s="18"/>
      <c r="Q36" s="18"/>
      <c r="R36" s="19">
        <f>O36-P36</f>
        <v>0</v>
      </c>
      <c r="T36" s="18"/>
      <c r="U36" s="18"/>
      <c r="V36" s="18"/>
      <c r="W36" s="19">
        <f>T36-U36</f>
        <v>0</v>
      </c>
      <c r="Y36" s="18"/>
      <c r="Z36" s="18"/>
      <c r="AA36" s="18"/>
      <c r="AB36" s="19">
        <f>Y36-Z36</f>
        <v>0</v>
      </c>
    </row>
    <row r="37" spans="2:28">
      <c r="C37" s="20" t="str">
        <f>C36</f>
        <v>システム整備費</v>
      </c>
      <c r="D37" s="104" t="s">
        <v>19</v>
      </c>
      <c r="E37" s="19">
        <f>SUM(E32:E36)</f>
        <v>0</v>
      </c>
      <c r="F37" s="19">
        <f>SUM(F32:F36)</f>
        <v>0</v>
      </c>
      <c r="G37" s="19">
        <f>SUM(G32:G36)</f>
        <v>0</v>
      </c>
      <c r="H37" s="19">
        <f>SUM(H32:H36)</f>
        <v>0</v>
      </c>
      <c r="J37" s="19">
        <f>SUM(J32:J36)</f>
        <v>0</v>
      </c>
      <c r="K37" s="19">
        <f>SUM(K32:K36)</f>
        <v>0</v>
      </c>
      <c r="L37" s="19">
        <f>SUM(L32:L36)</f>
        <v>0</v>
      </c>
      <c r="M37" s="19">
        <f>SUM(M32:M36)</f>
        <v>0</v>
      </c>
      <c r="O37" s="19">
        <f>SUM(O32:O36)</f>
        <v>0</v>
      </c>
      <c r="P37" s="19">
        <f>SUM(P32:P36)</f>
        <v>0</v>
      </c>
      <c r="Q37" s="19">
        <f>SUM(Q32:Q36)</f>
        <v>0</v>
      </c>
      <c r="R37" s="19">
        <f>SUM(R32:R36)</f>
        <v>0</v>
      </c>
      <c r="T37" s="19">
        <f>SUM(T32:T36)</f>
        <v>0</v>
      </c>
      <c r="U37" s="19">
        <f>SUM(U32:U36)</f>
        <v>0</v>
      </c>
      <c r="V37" s="19">
        <f>SUM(V32:V36)</f>
        <v>0</v>
      </c>
      <c r="W37" s="19">
        <f>SUM(W32:W36)</f>
        <v>0</v>
      </c>
      <c r="Y37" s="19">
        <f>SUM(Y32:Y36)</f>
        <v>0</v>
      </c>
      <c r="Z37" s="19">
        <f>SUM(Z32:Z36)</f>
        <v>0</v>
      </c>
      <c r="AA37" s="19">
        <f>SUM(AA32:AA36)</f>
        <v>0</v>
      </c>
      <c r="AB37" s="19">
        <f>SUM(AB32:AB36)</f>
        <v>0</v>
      </c>
    </row>
    <row r="38" spans="2:28">
      <c r="C38" s="22" t="s">
        <v>23</v>
      </c>
      <c r="D38" s="103" t="s">
        <v>83</v>
      </c>
      <c r="E38" s="18"/>
      <c r="F38" s="23"/>
      <c r="G38" s="23"/>
      <c r="H38" s="19">
        <f>E38</f>
        <v>0</v>
      </c>
      <c r="J38" s="18"/>
      <c r="K38" s="23"/>
      <c r="L38" s="23"/>
      <c r="M38" s="19">
        <f>J38</f>
        <v>0</v>
      </c>
      <c r="O38" s="18"/>
      <c r="P38" s="23"/>
      <c r="Q38" s="23"/>
      <c r="R38" s="19">
        <f>O38</f>
        <v>0</v>
      </c>
      <c r="T38" s="18"/>
      <c r="U38" s="23"/>
      <c r="V38" s="23"/>
      <c r="W38" s="19">
        <f>T38</f>
        <v>0</v>
      </c>
      <c r="Y38" s="18"/>
      <c r="Z38" s="23"/>
      <c r="AA38" s="23"/>
      <c r="AB38" s="19">
        <f>Y38</f>
        <v>0</v>
      </c>
    </row>
    <row r="39" spans="2:28">
      <c r="C39" s="20" t="s">
        <v>23</v>
      </c>
      <c r="D39" s="103" t="s">
        <v>84</v>
      </c>
      <c r="E39" s="18"/>
      <c r="F39" s="23"/>
      <c r="G39" s="23"/>
      <c r="H39" s="19">
        <f>E39</f>
        <v>0</v>
      </c>
      <c r="J39" s="18"/>
      <c r="K39" s="23"/>
      <c r="L39" s="23"/>
      <c r="M39" s="19">
        <f>J39</f>
        <v>0</v>
      </c>
      <c r="O39" s="18"/>
      <c r="P39" s="23"/>
      <c r="Q39" s="23"/>
      <c r="R39" s="19">
        <f>O39</f>
        <v>0</v>
      </c>
      <c r="T39" s="18"/>
      <c r="U39" s="23"/>
      <c r="V39" s="23"/>
      <c r="W39" s="19">
        <f>T39</f>
        <v>0</v>
      </c>
      <c r="Y39" s="18"/>
      <c r="Z39" s="23"/>
      <c r="AA39" s="23"/>
      <c r="AB39" s="19">
        <f>Y39</f>
        <v>0</v>
      </c>
    </row>
    <row r="40" spans="2:28">
      <c r="B40" s="12"/>
      <c r="C40" s="20" t="s">
        <v>23</v>
      </c>
      <c r="D40" s="103" t="s">
        <v>85</v>
      </c>
      <c r="E40" s="18"/>
      <c r="F40" s="23"/>
      <c r="G40" s="23"/>
      <c r="H40" s="19">
        <f>E40</f>
        <v>0</v>
      </c>
      <c r="J40" s="18"/>
      <c r="K40" s="23"/>
      <c r="L40" s="23"/>
      <c r="M40" s="19">
        <f>J40</f>
        <v>0</v>
      </c>
      <c r="O40" s="18"/>
      <c r="P40" s="23"/>
      <c r="Q40" s="23"/>
      <c r="R40" s="19">
        <f>O40</f>
        <v>0</v>
      </c>
      <c r="T40" s="18"/>
      <c r="U40" s="23"/>
      <c r="V40" s="23"/>
      <c r="W40" s="19">
        <f>T40</f>
        <v>0</v>
      </c>
      <c r="Y40" s="18"/>
      <c r="Z40" s="23"/>
      <c r="AA40" s="23"/>
      <c r="AB40" s="19">
        <f>Y40</f>
        <v>0</v>
      </c>
    </row>
    <row r="41" spans="2:28">
      <c r="C41" s="20" t="s">
        <v>23</v>
      </c>
      <c r="D41" s="103" t="s">
        <v>86</v>
      </c>
      <c r="E41" s="18"/>
      <c r="F41" s="23"/>
      <c r="G41" s="23"/>
      <c r="H41" s="19">
        <f>E41</f>
        <v>0</v>
      </c>
      <c r="J41" s="18"/>
      <c r="K41" s="23"/>
      <c r="L41" s="23"/>
      <c r="M41" s="19">
        <f>J41</f>
        <v>0</v>
      </c>
      <c r="O41" s="18"/>
      <c r="P41" s="23"/>
      <c r="Q41" s="23"/>
      <c r="R41" s="19">
        <f>O41</f>
        <v>0</v>
      </c>
      <c r="T41" s="18"/>
      <c r="U41" s="23"/>
      <c r="V41" s="23"/>
      <c r="W41" s="19">
        <f>T41</f>
        <v>0</v>
      </c>
      <c r="Y41" s="18"/>
      <c r="Z41" s="23"/>
      <c r="AA41" s="23"/>
      <c r="AB41" s="19">
        <f>Y41</f>
        <v>0</v>
      </c>
    </row>
    <row r="42" spans="2:28">
      <c r="C42" s="20" t="s">
        <v>23</v>
      </c>
      <c r="D42" s="103" t="s">
        <v>87</v>
      </c>
      <c r="E42" s="18"/>
      <c r="F42" s="23"/>
      <c r="G42" s="23"/>
      <c r="H42" s="19">
        <f>E42</f>
        <v>0</v>
      </c>
      <c r="J42" s="18"/>
      <c r="K42" s="23"/>
      <c r="L42" s="23"/>
      <c r="M42" s="19">
        <f>J42</f>
        <v>0</v>
      </c>
      <c r="O42" s="18"/>
      <c r="P42" s="23"/>
      <c r="Q42" s="23"/>
      <c r="R42" s="19">
        <f>O42</f>
        <v>0</v>
      </c>
      <c r="T42" s="18"/>
      <c r="U42" s="23"/>
      <c r="V42" s="23"/>
      <c r="W42" s="19">
        <f>T42</f>
        <v>0</v>
      </c>
      <c r="Y42" s="18"/>
      <c r="Z42" s="23"/>
      <c r="AA42" s="23"/>
      <c r="AB42" s="19">
        <f>Y42</f>
        <v>0</v>
      </c>
    </row>
    <row r="43" spans="2:28">
      <c r="C43" s="24" t="s">
        <v>23</v>
      </c>
      <c r="D43" s="105" t="s">
        <v>19</v>
      </c>
      <c r="E43" s="19">
        <f>SUM(E38:E42)</f>
        <v>0</v>
      </c>
      <c r="F43" s="19">
        <f>SUM(F38:F42)</f>
        <v>0</v>
      </c>
      <c r="G43" s="19">
        <f>SUM(G38:G42)</f>
        <v>0</v>
      </c>
      <c r="H43" s="19">
        <f>SUM(H38:H42)</f>
        <v>0</v>
      </c>
      <c r="J43" s="19">
        <f>SUM(J38:J42)</f>
        <v>0</v>
      </c>
      <c r="K43" s="19">
        <f>SUM(K38:K42)</f>
        <v>0</v>
      </c>
      <c r="L43" s="19">
        <f>SUM(L38:L42)</f>
        <v>0</v>
      </c>
      <c r="M43" s="19">
        <f>SUM(M38:M42)</f>
        <v>0</v>
      </c>
      <c r="O43" s="19">
        <f>SUM(O38:O42)</f>
        <v>0</v>
      </c>
      <c r="P43" s="19">
        <f>SUM(P38:P42)</f>
        <v>0</v>
      </c>
      <c r="Q43" s="19">
        <f>SUM(Q38:Q42)</f>
        <v>0</v>
      </c>
      <c r="R43" s="19">
        <f>SUM(R38:R42)</f>
        <v>0</v>
      </c>
      <c r="T43" s="19">
        <f>SUM(T38:T42)</f>
        <v>0</v>
      </c>
      <c r="U43" s="19">
        <f>SUM(U38:U42)</f>
        <v>0</v>
      </c>
      <c r="V43" s="19">
        <f>SUM(V38:V42)</f>
        <v>0</v>
      </c>
      <c r="W43" s="19">
        <f>SUM(W38:W42)</f>
        <v>0</v>
      </c>
      <c r="Y43" s="19">
        <f>SUM(Y38:Y42)</f>
        <v>0</v>
      </c>
      <c r="Z43" s="19">
        <f>SUM(Z38:Z42)</f>
        <v>0</v>
      </c>
      <c r="AA43" s="19">
        <f>SUM(AA38:AA42)</f>
        <v>0</v>
      </c>
      <c r="AB43" s="19">
        <f>SUM(AB38:AB42)</f>
        <v>0</v>
      </c>
    </row>
    <row r="44" spans="2:28">
      <c r="C44" s="26" t="s">
        <v>24</v>
      </c>
      <c r="D44" s="103" t="s">
        <v>83</v>
      </c>
      <c r="E44" s="27">
        <f t="shared" ref="E44:H48" si="0">SUM(E14,E20,E26,E32,E38)</f>
        <v>0</v>
      </c>
      <c r="F44" s="27">
        <f t="shared" si="0"/>
        <v>0</v>
      </c>
      <c r="G44" s="27">
        <f t="shared" si="0"/>
        <v>0</v>
      </c>
      <c r="H44" s="27">
        <f t="shared" si="0"/>
        <v>0</v>
      </c>
      <c r="J44" s="27">
        <f t="shared" ref="J44:M48" si="1">SUM(J14,J20,J26,J32,J38)</f>
        <v>0</v>
      </c>
      <c r="K44" s="27">
        <f t="shared" si="1"/>
        <v>0</v>
      </c>
      <c r="L44" s="27">
        <f t="shared" si="1"/>
        <v>0</v>
      </c>
      <c r="M44" s="27">
        <f t="shared" si="1"/>
        <v>0</v>
      </c>
      <c r="O44" s="27">
        <f t="shared" ref="O44:R48" si="2">SUM(O14,O20,O26,O32,O38)</f>
        <v>0</v>
      </c>
      <c r="P44" s="27">
        <f t="shared" si="2"/>
        <v>0</v>
      </c>
      <c r="Q44" s="27">
        <f t="shared" si="2"/>
        <v>0</v>
      </c>
      <c r="R44" s="27">
        <f t="shared" si="2"/>
        <v>0</v>
      </c>
      <c r="T44" s="27">
        <f t="shared" ref="T44:W48" si="3">SUM(T14,T20,T26,T32,T38)</f>
        <v>0</v>
      </c>
      <c r="U44" s="27">
        <f t="shared" si="3"/>
        <v>0</v>
      </c>
      <c r="V44" s="27">
        <f t="shared" si="3"/>
        <v>0</v>
      </c>
      <c r="W44" s="27">
        <f t="shared" si="3"/>
        <v>0</v>
      </c>
      <c r="Y44" s="27">
        <f t="shared" ref="Y44:AB48" si="4">SUM(Y14,Y20,Y26,Y32,Y38)</f>
        <v>0</v>
      </c>
      <c r="Z44" s="27">
        <f t="shared" si="4"/>
        <v>0</v>
      </c>
      <c r="AA44" s="27">
        <f t="shared" si="4"/>
        <v>0</v>
      </c>
      <c r="AB44" s="27">
        <f t="shared" si="4"/>
        <v>0</v>
      </c>
    </row>
    <row r="45" spans="2:28">
      <c r="C45" s="20" t="s">
        <v>24</v>
      </c>
      <c r="D45" s="103" t="s">
        <v>84</v>
      </c>
      <c r="E45" s="19">
        <f t="shared" si="0"/>
        <v>0</v>
      </c>
      <c r="F45" s="19">
        <f t="shared" si="0"/>
        <v>0</v>
      </c>
      <c r="G45" s="19">
        <f t="shared" si="0"/>
        <v>0</v>
      </c>
      <c r="H45" s="19">
        <f t="shared" si="0"/>
        <v>0</v>
      </c>
      <c r="J45" s="19">
        <f t="shared" si="1"/>
        <v>0</v>
      </c>
      <c r="K45" s="19">
        <f t="shared" si="1"/>
        <v>0</v>
      </c>
      <c r="L45" s="19">
        <f t="shared" si="1"/>
        <v>0</v>
      </c>
      <c r="M45" s="19">
        <f t="shared" si="1"/>
        <v>0</v>
      </c>
      <c r="O45" s="19">
        <f t="shared" si="2"/>
        <v>0</v>
      </c>
      <c r="P45" s="19">
        <f t="shared" si="2"/>
        <v>0</v>
      </c>
      <c r="Q45" s="19">
        <f t="shared" si="2"/>
        <v>0</v>
      </c>
      <c r="R45" s="19">
        <f t="shared" si="2"/>
        <v>0</v>
      </c>
      <c r="T45" s="19">
        <f t="shared" si="3"/>
        <v>0</v>
      </c>
      <c r="U45" s="19">
        <f t="shared" si="3"/>
        <v>0</v>
      </c>
      <c r="V45" s="19">
        <f t="shared" si="3"/>
        <v>0</v>
      </c>
      <c r="W45" s="19">
        <f t="shared" si="3"/>
        <v>0</v>
      </c>
      <c r="Y45" s="19">
        <f t="shared" si="4"/>
        <v>0</v>
      </c>
      <c r="Z45" s="19">
        <f t="shared" si="4"/>
        <v>0</v>
      </c>
      <c r="AA45" s="19">
        <f t="shared" si="4"/>
        <v>0</v>
      </c>
      <c r="AB45" s="19">
        <f t="shared" si="4"/>
        <v>0</v>
      </c>
    </row>
    <row r="46" spans="2:28">
      <c r="C46" s="20" t="s">
        <v>24</v>
      </c>
      <c r="D46" s="103" t="s">
        <v>85</v>
      </c>
      <c r="E46" s="19">
        <f t="shared" si="0"/>
        <v>0</v>
      </c>
      <c r="F46" s="19">
        <f t="shared" si="0"/>
        <v>0</v>
      </c>
      <c r="G46" s="19">
        <f t="shared" si="0"/>
        <v>0</v>
      </c>
      <c r="H46" s="19">
        <f t="shared" si="0"/>
        <v>0</v>
      </c>
      <c r="J46" s="19">
        <f t="shared" si="1"/>
        <v>0</v>
      </c>
      <c r="K46" s="19">
        <f t="shared" si="1"/>
        <v>0</v>
      </c>
      <c r="L46" s="19">
        <f t="shared" si="1"/>
        <v>0</v>
      </c>
      <c r="M46" s="19">
        <f t="shared" si="1"/>
        <v>0</v>
      </c>
      <c r="O46" s="19">
        <f t="shared" si="2"/>
        <v>0</v>
      </c>
      <c r="P46" s="19">
        <f t="shared" si="2"/>
        <v>0</v>
      </c>
      <c r="Q46" s="19">
        <f t="shared" si="2"/>
        <v>0</v>
      </c>
      <c r="R46" s="19">
        <f t="shared" si="2"/>
        <v>0</v>
      </c>
      <c r="T46" s="19">
        <f t="shared" si="3"/>
        <v>0</v>
      </c>
      <c r="U46" s="19">
        <f t="shared" si="3"/>
        <v>0</v>
      </c>
      <c r="V46" s="19">
        <f t="shared" si="3"/>
        <v>0</v>
      </c>
      <c r="W46" s="19">
        <f t="shared" si="3"/>
        <v>0</v>
      </c>
      <c r="Y46" s="19">
        <f t="shared" si="4"/>
        <v>0</v>
      </c>
      <c r="Z46" s="19">
        <f t="shared" si="4"/>
        <v>0</v>
      </c>
      <c r="AA46" s="19">
        <f t="shared" si="4"/>
        <v>0</v>
      </c>
      <c r="AB46" s="19">
        <f t="shared" si="4"/>
        <v>0</v>
      </c>
    </row>
    <row r="47" spans="2:28">
      <c r="C47" s="20" t="s">
        <v>24</v>
      </c>
      <c r="D47" s="103" t="s">
        <v>86</v>
      </c>
      <c r="E47" s="19">
        <f t="shared" si="0"/>
        <v>0</v>
      </c>
      <c r="F47" s="19">
        <f t="shared" si="0"/>
        <v>0</v>
      </c>
      <c r="G47" s="19">
        <f t="shared" si="0"/>
        <v>0</v>
      </c>
      <c r="H47" s="19">
        <f t="shared" si="0"/>
        <v>0</v>
      </c>
      <c r="J47" s="19">
        <f t="shared" si="1"/>
        <v>0</v>
      </c>
      <c r="K47" s="19">
        <f t="shared" si="1"/>
        <v>0</v>
      </c>
      <c r="L47" s="19">
        <f t="shared" si="1"/>
        <v>0</v>
      </c>
      <c r="M47" s="19">
        <f t="shared" si="1"/>
        <v>0</v>
      </c>
      <c r="O47" s="19">
        <f t="shared" si="2"/>
        <v>0</v>
      </c>
      <c r="P47" s="19">
        <f t="shared" si="2"/>
        <v>0</v>
      </c>
      <c r="Q47" s="19">
        <f t="shared" si="2"/>
        <v>0</v>
      </c>
      <c r="R47" s="19">
        <f t="shared" si="2"/>
        <v>0</v>
      </c>
      <c r="T47" s="19">
        <f t="shared" si="3"/>
        <v>0</v>
      </c>
      <c r="U47" s="19">
        <f t="shared" si="3"/>
        <v>0</v>
      </c>
      <c r="V47" s="19">
        <f t="shared" si="3"/>
        <v>0</v>
      </c>
      <c r="W47" s="19">
        <f t="shared" si="3"/>
        <v>0</v>
      </c>
      <c r="Y47" s="19">
        <f t="shared" si="4"/>
        <v>0</v>
      </c>
      <c r="Z47" s="19">
        <f t="shared" si="4"/>
        <v>0</v>
      </c>
      <c r="AA47" s="19">
        <f t="shared" si="4"/>
        <v>0</v>
      </c>
      <c r="AB47" s="19">
        <f t="shared" si="4"/>
        <v>0</v>
      </c>
    </row>
    <row r="48" spans="2:28">
      <c r="C48" s="20" t="s">
        <v>24</v>
      </c>
      <c r="D48" s="103" t="s">
        <v>87</v>
      </c>
      <c r="E48" s="19">
        <f t="shared" si="0"/>
        <v>0</v>
      </c>
      <c r="F48" s="19">
        <f t="shared" si="0"/>
        <v>0</v>
      </c>
      <c r="G48" s="19">
        <f t="shared" si="0"/>
        <v>0</v>
      </c>
      <c r="H48" s="19">
        <f t="shared" si="0"/>
        <v>0</v>
      </c>
      <c r="J48" s="19">
        <f t="shared" si="1"/>
        <v>0</v>
      </c>
      <c r="K48" s="19">
        <f t="shared" si="1"/>
        <v>0</v>
      </c>
      <c r="L48" s="19">
        <f t="shared" si="1"/>
        <v>0</v>
      </c>
      <c r="M48" s="19">
        <f t="shared" si="1"/>
        <v>0</v>
      </c>
      <c r="O48" s="19">
        <f t="shared" si="2"/>
        <v>0</v>
      </c>
      <c r="P48" s="19">
        <f t="shared" si="2"/>
        <v>0</v>
      </c>
      <c r="Q48" s="19">
        <f t="shared" si="2"/>
        <v>0</v>
      </c>
      <c r="R48" s="19">
        <f t="shared" si="2"/>
        <v>0</v>
      </c>
      <c r="T48" s="19">
        <f t="shared" si="3"/>
        <v>0</v>
      </c>
      <c r="U48" s="19">
        <f t="shared" si="3"/>
        <v>0</v>
      </c>
      <c r="V48" s="19">
        <f t="shared" si="3"/>
        <v>0</v>
      </c>
      <c r="W48" s="19">
        <f t="shared" si="3"/>
        <v>0</v>
      </c>
      <c r="Y48" s="19">
        <f t="shared" si="4"/>
        <v>0</v>
      </c>
      <c r="Z48" s="19">
        <f t="shared" si="4"/>
        <v>0</v>
      </c>
      <c r="AA48" s="19">
        <f t="shared" si="4"/>
        <v>0</v>
      </c>
      <c r="AB48" s="19">
        <f t="shared" si="4"/>
        <v>0</v>
      </c>
    </row>
    <row r="49" spans="2:28">
      <c r="C49" s="28" t="s">
        <v>24</v>
      </c>
      <c r="D49" s="101" t="s">
        <v>19</v>
      </c>
      <c r="E49" s="102">
        <f>SUM(E44:E48)</f>
        <v>0</v>
      </c>
      <c r="F49" s="102">
        <f>SUM(F44:F48)</f>
        <v>0</v>
      </c>
      <c r="G49" s="102">
        <f>SUM(G44:G48)</f>
        <v>0</v>
      </c>
      <c r="H49" s="102">
        <f>SUM(H44:H48)</f>
        <v>0</v>
      </c>
      <c r="J49" s="102">
        <f>SUM(J44:J48)</f>
        <v>0</v>
      </c>
      <c r="K49" s="102">
        <f>SUM(K44:K48)</f>
        <v>0</v>
      </c>
      <c r="L49" s="102">
        <f>SUM(L44:L48)</f>
        <v>0</v>
      </c>
      <c r="M49" s="102">
        <f>SUM(M44:M48)</f>
        <v>0</v>
      </c>
      <c r="O49" s="102">
        <f>SUM(O44:O48)</f>
        <v>0</v>
      </c>
      <c r="P49" s="102">
        <f>SUM(P44:P48)</f>
        <v>0</v>
      </c>
      <c r="Q49" s="102">
        <f>SUM(Q44:Q48)</f>
        <v>0</v>
      </c>
      <c r="R49" s="102">
        <f>SUM(R44:R48)</f>
        <v>0</v>
      </c>
      <c r="T49" s="102">
        <f>SUM(T44:T48)</f>
        <v>0</v>
      </c>
      <c r="U49" s="102">
        <f>SUM(U44:U48)</f>
        <v>0</v>
      </c>
      <c r="V49" s="102">
        <f>SUM(V44:V48)</f>
        <v>0</v>
      </c>
      <c r="W49" s="102">
        <f>SUM(W44:W48)</f>
        <v>0</v>
      </c>
      <c r="Y49" s="102">
        <f>SUM(Y44:Y48)</f>
        <v>0</v>
      </c>
      <c r="Z49" s="102">
        <f>SUM(Z44:Z48)</f>
        <v>0</v>
      </c>
      <c r="AA49" s="102">
        <f>SUM(AA44:AA48)</f>
        <v>0</v>
      </c>
      <c r="AB49" s="102">
        <f>SUM(AB44:AB48)</f>
        <v>0</v>
      </c>
    </row>
    <row r="51" spans="2:28" ht="14.25">
      <c r="B51" s="8" t="s">
        <v>25</v>
      </c>
    </row>
    <row r="52" spans="2:28">
      <c r="G52" s="3"/>
      <c r="H52" s="3"/>
      <c r="M52" s="3"/>
      <c r="R52" s="3"/>
      <c r="W52" s="3"/>
      <c r="AB52" s="3"/>
    </row>
    <row r="53" spans="2:28" ht="33" customHeight="1">
      <c r="C53" s="13" t="s">
        <v>13</v>
      </c>
      <c r="D53" s="14" t="s">
        <v>14</v>
      </c>
      <c r="E53" s="15" t="s">
        <v>82</v>
      </c>
      <c r="F53" s="15" t="s">
        <v>15</v>
      </c>
      <c r="G53" s="15" t="s">
        <v>16</v>
      </c>
      <c r="H53" s="15" t="s">
        <v>17</v>
      </c>
    </row>
    <row r="54" spans="2:28">
      <c r="C54" s="16" t="s">
        <v>18</v>
      </c>
      <c r="D54" s="17" t="s">
        <v>83</v>
      </c>
      <c r="E54" s="19">
        <f t="shared" ref="E54:H58" si="5">SUM(E14,J14,O14,T14,Y14)</f>
        <v>0</v>
      </c>
      <c r="F54" s="19">
        <f t="shared" si="5"/>
        <v>0</v>
      </c>
      <c r="G54" s="19">
        <f t="shared" si="5"/>
        <v>0</v>
      </c>
      <c r="H54" s="19">
        <f t="shared" si="5"/>
        <v>0</v>
      </c>
      <c r="J54" s="29" t="str">
        <f t="shared" ref="J54:J77" si="6">IF(E54&gt;=F54,"","←補助対象経費が間接補助事業に要する経費を上回っています。")</f>
        <v/>
      </c>
    </row>
    <row r="55" spans="2:28">
      <c r="C55" s="20" t="str">
        <f>C54</f>
        <v>設計費</v>
      </c>
      <c r="D55" s="17" t="s">
        <v>84</v>
      </c>
      <c r="E55" s="19">
        <f t="shared" si="5"/>
        <v>0</v>
      </c>
      <c r="F55" s="19">
        <f t="shared" si="5"/>
        <v>0</v>
      </c>
      <c r="G55" s="19">
        <f t="shared" si="5"/>
        <v>0</v>
      </c>
      <c r="H55" s="19">
        <f t="shared" si="5"/>
        <v>0</v>
      </c>
      <c r="J55" s="29" t="str">
        <f t="shared" si="6"/>
        <v/>
      </c>
    </row>
    <row r="56" spans="2:28">
      <c r="C56" s="20" t="str">
        <f>C55</f>
        <v>設計費</v>
      </c>
      <c r="D56" s="17" t="s">
        <v>85</v>
      </c>
      <c r="E56" s="19">
        <f t="shared" si="5"/>
        <v>0</v>
      </c>
      <c r="F56" s="19">
        <f t="shared" si="5"/>
        <v>0</v>
      </c>
      <c r="G56" s="19">
        <f t="shared" si="5"/>
        <v>0</v>
      </c>
      <c r="H56" s="19">
        <f t="shared" si="5"/>
        <v>0</v>
      </c>
      <c r="J56" s="29" t="str">
        <f t="shared" si="6"/>
        <v/>
      </c>
    </row>
    <row r="57" spans="2:28">
      <c r="C57" s="20" t="str">
        <f>C56</f>
        <v>設計費</v>
      </c>
      <c r="D57" s="17" t="s">
        <v>86</v>
      </c>
      <c r="E57" s="19">
        <f t="shared" si="5"/>
        <v>0</v>
      </c>
      <c r="F57" s="19">
        <f t="shared" si="5"/>
        <v>0</v>
      </c>
      <c r="G57" s="19">
        <f t="shared" si="5"/>
        <v>0</v>
      </c>
      <c r="H57" s="19">
        <f t="shared" si="5"/>
        <v>0</v>
      </c>
      <c r="J57" s="29" t="str">
        <f t="shared" si="6"/>
        <v/>
      </c>
    </row>
    <row r="58" spans="2:28">
      <c r="C58" s="20" t="str">
        <f>C57</f>
        <v>設計費</v>
      </c>
      <c r="D58" s="17" t="s">
        <v>87</v>
      </c>
      <c r="E58" s="19">
        <f t="shared" si="5"/>
        <v>0</v>
      </c>
      <c r="F58" s="19">
        <f t="shared" si="5"/>
        <v>0</v>
      </c>
      <c r="G58" s="19">
        <f t="shared" si="5"/>
        <v>0</v>
      </c>
      <c r="H58" s="19">
        <f t="shared" si="5"/>
        <v>0</v>
      </c>
      <c r="J58" s="29" t="str">
        <f t="shared" si="6"/>
        <v/>
      </c>
    </row>
    <row r="59" spans="2:28">
      <c r="C59" s="20" t="str">
        <f>C58</f>
        <v>設計費</v>
      </c>
      <c r="D59" s="21" t="s">
        <v>88</v>
      </c>
      <c r="E59" s="19">
        <f>SUM(E54:E58)</f>
        <v>0</v>
      </c>
      <c r="F59" s="19">
        <f>SUM(F54:F58)</f>
        <v>0</v>
      </c>
      <c r="G59" s="19">
        <f>SUM(G54:G58)</f>
        <v>0</v>
      </c>
      <c r="H59" s="19">
        <f>SUM(H54:H58)</f>
        <v>0</v>
      </c>
      <c r="J59" s="29" t="str">
        <f t="shared" si="6"/>
        <v/>
      </c>
    </row>
    <row r="60" spans="2:28">
      <c r="C60" s="16" t="s">
        <v>20</v>
      </c>
      <c r="D60" s="17" t="s">
        <v>83</v>
      </c>
      <c r="E60" s="19">
        <f t="shared" ref="E60:H64" si="7">SUM(E20,J20,O20,T20,Y20)</f>
        <v>0</v>
      </c>
      <c r="F60" s="19">
        <f t="shared" si="7"/>
        <v>0</v>
      </c>
      <c r="G60" s="19">
        <f t="shared" si="7"/>
        <v>0</v>
      </c>
      <c r="H60" s="19">
        <f t="shared" si="7"/>
        <v>0</v>
      </c>
      <c r="J60" s="29" t="str">
        <f t="shared" si="6"/>
        <v/>
      </c>
    </row>
    <row r="61" spans="2:28" ht="14.25">
      <c r="B61" s="8"/>
      <c r="C61" s="20" t="str">
        <f>C60</f>
        <v>建物等取得費</v>
      </c>
      <c r="D61" s="17" t="s">
        <v>84</v>
      </c>
      <c r="E61" s="19">
        <f t="shared" si="7"/>
        <v>0</v>
      </c>
      <c r="F61" s="19">
        <f t="shared" si="7"/>
        <v>0</v>
      </c>
      <c r="G61" s="19">
        <f t="shared" si="7"/>
        <v>0</v>
      </c>
      <c r="H61" s="19">
        <f t="shared" si="7"/>
        <v>0</v>
      </c>
      <c r="J61" s="29" t="str">
        <f t="shared" si="6"/>
        <v/>
      </c>
    </row>
    <row r="62" spans="2:28">
      <c r="C62" s="20" t="str">
        <f>C61</f>
        <v>建物等取得費</v>
      </c>
      <c r="D62" s="17" t="s">
        <v>85</v>
      </c>
      <c r="E62" s="19">
        <f t="shared" si="7"/>
        <v>0</v>
      </c>
      <c r="F62" s="19">
        <f t="shared" si="7"/>
        <v>0</v>
      </c>
      <c r="G62" s="19">
        <f t="shared" si="7"/>
        <v>0</v>
      </c>
      <c r="H62" s="19">
        <f t="shared" si="7"/>
        <v>0</v>
      </c>
      <c r="J62" s="29" t="str">
        <f t="shared" si="6"/>
        <v/>
      </c>
    </row>
    <row r="63" spans="2:28">
      <c r="C63" s="20" t="str">
        <f>C62</f>
        <v>建物等取得費</v>
      </c>
      <c r="D63" s="17" t="s">
        <v>86</v>
      </c>
      <c r="E63" s="19">
        <f t="shared" si="7"/>
        <v>0</v>
      </c>
      <c r="F63" s="19">
        <f t="shared" si="7"/>
        <v>0</v>
      </c>
      <c r="G63" s="19">
        <f t="shared" si="7"/>
        <v>0</v>
      </c>
      <c r="H63" s="19">
        <f t="shared" si="7"/>
        <v>0</v>
      </c>
      <c r="J63" s="29" t="str">
        <f t="shared" si="6"/>
        <v/>
      </c>
    </row>
    <row r="64" spans="2:28">
      <c r="C64" s="20" t="str">
        <f>C63</f>
        <v>建物等取得費</v>
      </c>
      <c r="D64" s="17" t="s">
        <v>87</v>
      </c>
      <c r="E64" s="19">
        <f t="shared" si="7"/>
        <v>0</v>
      </c>
      <c r="F64" s="19">
        <f t="shared" si="7"/>
        <v>0</v>
      </c>
      <c r="G64" s="19">
        <f t="shared" si="7"/>
        <v>0</v>
      </c>
      <c r="H64" s="19">
        <f t="shared" si="7"/>
        <v>0</v>
      </c>
      <c r="J64" s="29" t="str">
        <f t="shared" si="6"/>
        <v/>
      </c>
    </row>
    <row r="65" spans="2:10">
      <c r="C65" s="20" t="str">
        <f>C64</f>
        <v>建物等取得費</v>
      </c>
      <c r="D65" s="21" t="s">
        <v>88</v>
      </c>
      <c r="E65" s="19">
        <f>SUM(E60:E64)</f>
        <v>0</v>
      </c>
      <c r="F65" s="19">
        <f>SUM(F60:F64)</f>
        <v>0</v>
      </c>
      <c r="G65" s="19">
        <f>SUM(G60:G64)</f>
        <v>0</v>
      </c>
      <c r="H65" s="19">
        <f>SUM(H60:H64)</f>
        <v>0</v>
      </c>
      <c r="J65" s="29" t="str">
        <f t="shared" si="6"/>
        <v/>
      </c>
    </row>
    <row r="66" spans="2:10">
      <c r="C66" s="16" t="s">
        <v>21</v>
      </c>
      <c r="D66" s="17" t="s">
        <v>83</v>
      </c>
      <c r="E66" s="19">
        <f t="shared" ref="E66:H70" si="8">SUM(E26,J26,O26,T26,Y26)</f>
        <v>0</v>
      </c>
      <c r="F66" s="19">
        <f t="shared" si="8"/>
        <v>0</v>
      </c>
      <c r="G66" s="19">
        <f t="shared" si="8"/>
        <v>0</v>
      </c>
      <c r="H66" s="19">
        <f t="shared" si="8"/>
        <v>0</v>
      </c>
      <c r="J66" s="29" t="str">
        <f t="shared" si="6"/>
        <v/>
      </c>
    </row>
    <row r="67" spans="2:10" ht="14.25">
      <c r="B67" s="8"/>
      <c r="C67" s="20" t="str">
        <f>C66</f>
        <v>設備費</v>
      </c>
      <c r="D67" s="17" t="s">
        <v>84</v>
      </c>
      <c r="E67" s="19">
        <f t="shared" si="8"/>
        <v>0</v>
      </c>
      <c r="F67" s="19">
        <f t="shared" si="8"/>
        <v>0</v>
      </c>
      <c r="G67" s="19">
        <f t="shared" si="8"/>
        <v>0</v>
      </c>
      <c r="H67" s="19">
        <f t="shared" si="8"/>
        <v>0</v>
      </c>
      <c r="J67" s="29" t="str">
        <f t="shared" si="6"/>
        <v/>
      </c>
    </row>
    <row r="68" spans="2:10">
      <c r="C68" s="20" t="str">
        <f>C67</f>
        <v>設備費</v>
      </c>
      <c r="D68" s="17" t="s">
        <v>85</v>
      </c>
      <c r="E68" s="19">
        <f t="shared" si="8"/>
        <v>0</v>
      </c>
      <c r="F68" s="19">
        <f t="shared" si="8"/>
        <v>0</v>
      </c>
      <c r="G68" s="19">
        <f t="shared" si="8"/>
        <v>0</v>
      </c>
      <c r="H68" s="19">
        <f t="shared" si="8"/>
        <v>0</v>
      </c>
      <c r="J68" s="29" t="str">
        <f t="shared" si="6"/>
        <v/>
      </c>
    </row>
    <row r="69" spans="2:10">
      <c r="C69" s="20" t="str">
        <f>C68</f>
        <v>設備費</v>
      </c>
      <c r="D69" s="17" t="s">
        <v>86</v>
      </c>
      <c r="E69" s="19">
        <f t="shared" si="8"/>
        <v>0</v>
      </c>
      <c r="F69" s="19">
        <f t="shared" si="8"/>
        <v>0</v>
      </c>
      <c r="G69" s="19">
        <f t="shared" si="8"/>
        <v>0</v>
      </c>
      <c r="H69" s="19">
        <f t="shared" si="8"/>
        <v>0</v>
      </c>
      <c r="J69" s="29" t="str">
        <f t="shared" si="6"/>
        <v/>
      </c>
    </row>
    <row r="70" spans="2:10">
      <c r="C70" s="20" t="str">
        <f>C69</f>
        <v>設備費</v>
      </c>
      <c r="D70" s="17" t="s">
        <v>87</v>
      </c>
      <c r="E70" s="19">
        <f t="shared" si="8"/>
        <v>0</v>
      </c>
      <c r="F70" s="19">
        <f t="shared" si="8"/>
        <v>0</v>
      </c>
      <c r="G70" s="19">
        <f t="shared" si="8"/>
        <v>0</v>
      </c>
      <c r="H70" s="19">
        <f t="shared" si="8"/>
        <v>0</v>
      </c>
      <c r="J70" s="29" t="str">
        <f t="shared" si="6"/>
        <v/>
      </c>
    </row>
    <row r="71" spans="2:10">
      <c r="C71" s="20" t="str">
        <f>C70</f>
        <v>設備費</v>
      </c>
      <c r="D71" s="21" t="s">
        <v>88</v>
      </c>
      <c r="E71" s="19">
        <f>SUM(E66:E70)</f>
        <v>0</v>
      </c>
      <c r="F71" s="19">
        <f>SUM(F66:F70)</f>
        <v>0</v>
      </c>
      <c r="G71" s="19">
        <f>SUM(G66:G70)</f>
        <v>0</v>
      </c>
      <c r="H71" s="19">
        <f>SUM(H66:H70)</f>
        <v>0</v>
      </c>
      <c r="J71" s="29" t="str">
        <f t="shared" si="6"/>
        <v/>
      </c>
    </row>
    <row r="72" spans="2:10">
      <c r="C72" s="16" t="s">
        <v>22</v>
      </c>
      <c r="D72" s="17" t="s">
        <v>83</v>
      </c>
      <c r="E72" s="19">
        <f t="shared" ref="E72:H76" si="9">SUM(E32,J32,O32,T32,Y32)</f>
        <v>0</v>
      </c>
      <c r="F72" s="19">
        <f t="shared" si="9"/>
        <v>0</v>
      </c>
      <c r="G72" s="19">
        <f t="shared" si="9"/>
        <v>0</v>
      </c>
      <c r="H72" s="19">
        <f t="shared" si="9"/>
        <v>0</v>
      </c>
      <c r="J72" s="29" t="str">
        <f t="shared" si="6"/>
        <v/>
      </c>
    </row>
    <row r="73" spans="2:10">
      <c r="C73" s="20" t="str">
        <f>C72</f>
        <v>システム整備費</v>
      </c>
      <c r="D73" s="17" t="s">
        <v>84</v>
      </c>
      <c r="E73" s="19">
        <f t="shared" si="9"/>
        <v>0</v>
      </c>
      <c r="F73" s="19">
        <f t="shared" si="9"/>
        <v>0</v>
      </c>
      <c r="G73" s="19">
        <f t="shared" si="9"/>
        <v>0</v>
      </c>
      <c r="H73" s="19">
        <f t="shared" si="9"/>
        <v>0</v>
      </c>
      <c r="J73" s="29" t="str">
        <f t="shared" si="6"/>
        <v/>
      </c>
    </row>
    <row r="74" spans="2:10">
      <c r="C74" s="20" t="str">
        <f>C73</f>
        <v>システム整備費</v>
      </c>
      <c r="D74" s="17" t="s">
        <v>85</v>
      </c>
      <c r="E74" s="19">
        <f t="shared" si="9"/>
        <v>0</v>
      </c>
      <c r="F74" s="19">
        <f t="shared" si="9"/>
        <v>0</v>
      </c>
      <c r="G74" s="19">
        <f t="shared" si="9"/>
        <v>0</v>
      </c>
      <c r="H74" s="19">
        <f t="shared" si="9"/>
        <v>0</v>
      </c>
      <c r="J74" s="29" t="str">
        <f t="shared" si="6"/>
        <v/>
      </c>
    </row>
    <row r="75" spans="2:10">
      <c r="C75" s="20" t="str">
        <f>C74</f>
        <v>システム整備費</v>
      </c>
      <c r="D75" s="17" t="s">
        <v>86</v>
      </c>
      <c r="E75" s="19">
        <f t="shared" si="9"/>
        <v>0</v>
      </c>
      <c r="F75" s="19">
        <f t="shared" si="9"/>
        <v>0</v>
      </c>
      <c r="G75" s="19">
        <f t="shared" si="9"/>
        <v>0</v>
      </c>
      <c r="H75" s="19">
        <f t="shared" si="9"/>
        <v>0</v>
      </c>
      <c r="J75" s="29" t="str">
        <f t="shared" si="6"/>
        <v/>
      </c>
    </row>
    <row r="76" spans="2:10">
      <c r="C76" s="20" t="str">
        <f>C75</f>
        <v>システム整備費</v>
      </c>
      <c r="D76" s="17" t="s">
        <v>87</v>
      </c>
      <c r="E76" s="19">
        <f t="shared" si="9"/>
        <v>0</v>
      </c>
      <c r="F76" s="19">
        <f t="shared" si="9"/>
        <v>0</v>
      </c>
      <c r="G76" s="19">
        <f t="shared" si="9"/>
        <v>0</v>
      </c>
      <c r="H76" s="19">
        <f t="shared" si="9"/>
        <v>0</v>
      </c>
      <c r="J76" s="29" t="str">
        <f t="shared" si="6"/>
        <v/>
      </c>
    </row>
    <row r="77" spans="2:10">
      <c r="C77" s="20" t="str">
        <f>C76</f>
        <v>システム整備費</v>
      </c>
      <c r="D77" s="21" t="s">
        <v>88</v>
      </c>
      <c r="E77" s="19">
        <f>SUM(E72:E76)</f>
        <v>0</v>
      </c>
      <c r="F77" s="19">
        <f>SUM(F72:F76)</f>
        <v>0</v>
      </c>
      <c r="G77" s="19">
        <f>SUM(G72:G76)</f>
        <v>0</v>
      </c>
      <c r="H77" s="19">
        <f>SUM(H72:H76)</f>
        <v>0</v>
      </c>
      <c r="J77" s="29" t="str">
        <f t="shared" si="6"/>
        <v/>
      </c>
    </row>
    <row r="78" spans="2:10">
      <c r="C78" s="22" t="s">
        <v>23</v>
      </c>
      <c r="D78" s="17" t="s">
        <v>83</v>
      </c>
      <c r="E78" s="19">
        <f>SUM(E38,J38,O38,T38,Y38)</f>
        <v>0</v>
      </c>
      <c r="F78" s="23" t="str">
        <f t="shared" ref="F78:G82" si="10">IF(SUM(F38,K38,P38,U38,Z38)&gt;0,"エラー！その他費用は原則補助対象経費に含まれません","")</f>
        <v/>
      </c>
      <c r="G78" s="23" t="str">
        <f t="shared" si="10"/>
        <v/>
      </c>
      <c r="H78" s="19">
        <f>SUM(H38,M38,R38,W38,AB38)</f>
        <v>0</v>
      </c>
      <c r="J78" s="29"/>
    </row>
    <row r="79" spans="2:10">
      <c r="C79" s="20" t="s">
        <v>23</v>
      </c>
      <c r="D79" s="17" t="s">
        <v>84</v>
      </c>
      <c r="E79" s="19">
        <f>SUM(E39,J39,O39,T39,Y39)</f>
        <v>0</v>
      </c>
      <c r="F79" s="23" t="str">
        <f t="shared" si="10"/>
        <v/>
      </c>
      <c r="G79" s="23" t="str">
        <f t="shared" si="10"/>
        <v/>
      </c>
      <c r="H79" s="19">
        <f>SUM(H39,M39,R39,W39,AB39)</f>
        <v>0</v>
      </c>
      <c r="J79" s="29"/>
    </row>
    <row r="80" spans="2:10">
      <c r="C80" s="20" t="s">
        <v>23</v>
      </c>
      <c r="D80" s="17" t="s">
        <v>85</v>
      </c>
      <c r="E80" s="19">
        <f>SUM(E40,J40,O40,T40,Y40)</f>
        <v>0</v>
      </c>
      <c r="F80" s="23" t="str">
        <f t="shared" si="10"/>
        <v/>
      </c>
      <c r="G80" s="23" t="str">
        <f t="shared" si="10"/>
        <v/>
      </c>
      <c r="H80" s="19">
        <f>SUM(H40,M40,R40,W40,AB40)</f>
        <v>0</v>
      </c>
      <c r="J80" s="29"/>
    </row>
    <row r="81" spans="3:10">
      <c r="C81" s="20" t="s">
        <v>23</v>
      </c>
      <c r="D81" s="17" t="s">
        <v>86</v>
      </c>
      <c r="E81" s="19">
        <f>SUM(E41,J41,O41,T41,Y41)</f>
        <v>0</v>
      </c>
      <c r="F81" s="23" t="str">
        <f t="shared" si="10"/>
        <v/>
      </c>
      <c r="G81" s="23" t="str">
        <f t="shared" si="10"/>
        <v/>
      </c>
      <c r="H81" s="19">
        <f>SUM(H41,M41,R41,W41,AB41)</f>
        <v>0</v>
      </c>
      <c r="J81" s="29"/>
    </row>
    <row r="82" spans="3:10">
      <c r="C82" s="20" t="s">
        <v>23</v>
      </c>
      <c r="D82" s="17" t="s">
        <v>87</v>
      </c>
      <c r="E82" s="19">
        <f>SUM(E42,J42,O42,T42,Y42)</f>
        <v>0</v>
      </c>
      <c r="F82" s="23" t="str">
        <f t="shared" si="10"/>
        <v/>
      </c>
      <c r="G82" s="23" t="str">
        <f t="shared" si="10"/>
        <v/>
      </c>
      <c r="H82" s="19">
        <f>SUM(H42,M42,R42,W42,AB42)</f>
        <v>0</v>
      </c>
      <c r="J82" s="29"/>
    </row>
    <row r="83" spans="3:10">
      <c r="C83" s="24" t="s">
        <v>23</v>
      </c>
      <c r="D83" s="25" t="s">
        <v>88</v>
      </c>
      <c r="E83" s="19">
        <f>SUM(E78:E82)</f>
        <v>0</v>
      </c>
      <c r="F83" s="19">
        <f>SUM(F78:F82)</f>
        <v>0</v>
      </c>
      <c r="G83" s="19">
        <f>SUM(G78:G82)</f>
        <v>0</v>
      </c>
      <c r="H83" s="19">
        <f>SUM(H78:H82)</f>
        <v>0</v>
      </c>
      <c r="J83" s="29" t="str">
        <f t="shared" ref="J83:J89" si="11">IF(E83&gt;=F83,"","←補助対象経費が間接補助事業に要する経費を上回っています。")</f>
        <v/>
      </c>
    </row>
    <row r="84" spans="3:10">
      <c r="C84" s="26" t="s">
        <v>24</v>
      </c>
      <c r="D84" s="17" t="s">
        <v>83</v>
      </c>
      <c r="E84" s="19">
        <f t="shared" ref="E84:H88" si="12">SUM(E44,J44,O44,T44,Y44)</f>
        <v>0</v>
      </c>
      <c r="F84" s="19">
        <f t="shared" si="12"/>
        <v>0</v>
      </c>
      <c r="G84" s="19">
        <f t="shared" si="12"/>
        <v>0</v>
      </c>
      <c r="H84" s="19">
        <f t="shared" si="12"/>
        <v>0</v>
      </c>
      <c r="J84" s="29" t="str">
        <f t="shared" si="11"/>
        <v/>
      </c>
    </row>
    <row r="85" spans="3:10">
      <c r="C85" s="20" t="s">
        <v>24</v>
      </c>
      <c r="D85" s="17" t="s">
        <v>84</v>
      </c>
      <c r="E85" s="19">
        <f t="shared" si="12"/>
        <v>0</v>
      </c>
      <c r="F85" s="19">
        <f t="shared" si="12"/>
        <v>0</v>
      </c>
      <c r="G85" s="19">
        <f t="shared" si="12"/>
        <v>0</v>
      </c>
      <c r="H85" s="19">
        <f t="shared" si="12"/>
        <v>0</v>
      </c>
      <c r="J85" s="29" t="str">
        <f t="shared" si="11"/>
        <v/>
      </c>
    </row>
    <row r="86" spans="3:10">
      <c r="C86" s="20" t="s">
        <v>24</v>
      </c>
      <c r="D86" s="17" t="s">
        <v>85</v>
      </c>
      <c r="E86" s="19">
        <f t="shared" si="12"/>
        <v>0</v>
      </c>
      <c r="F86" s="19">
        <f t="shared" si="12"/>
        <v>0</v>
      </c>
      <c r="G86" s="19">
        <f t="shared" si="12"/>
        <v>0</v>
      </c>
      <c r="H86" s="19">
        <f t="shared" si="12"/>
        <v>0</v>
      </c>
      <c r="J86" s="29" t="str">
        <f t="shared" si="11"/>
        <v/>
      </c>
    </row>
    <row r="87" spans="3:10">
      <c r="C87" s="20" t="s">
        <v>24</v>
      </c>
      <c r="D87" s="17" t="s">
        <v>86</v>
      </c>
      <c r="E87" s="19">
        <f t="shared" si="12"/>
        <v>0</v>
      </c>
      <c r="F87" s="19">
        <f t="shared" si="12"/>
        <v>0</v>
      </c>
      <c r="G87" s="19">
        <f t="shared" si="12"/>
        <v>0</v>
      </c>
      <c r="H87" s="19">
        <f t="shared" si="12"/>
        <v>0</v>
      </c>
      <c r="J87" s="29" t="str">
        <f t="shared" si="11"/>
        <v/>
      </c>
    </row>
    <row r="88" spans="3:10">
      <c r="C88" s="20" t="s">
        <v>24</v>
      </c>
      <c r="D88" s="17" t="s">
        <v>87</v>
      </c>
      <c r="E88" s="19">
        <f t="shared" si="12"/>
        <v>0</v>
      </c>
      <c r="F88" s="19">
        <f t="shared" si="12"/>
        <v>0</v>
      </c>
      <c r="G88" s="19">
        <f t="shared" si="12"/>
        <v>0</v>
      </c>
      <c r="H88" s="19">
        <f t="shared" si="12"/>
        <v>0</v>
      </c>
      <c r="J88" s="29" t="str">
        <f t="shared" si="11"/>
        <v/>
      </c>
    </row>
    <row r="89" spans="3:10">
      <c r="C89" s="28" t="s">
        <v>24</v>
      </c>
      <c r="D89" s="101" t="s">
        <v>19</v>
      </c>
      <c r="E89" s="102">
        <f>SUM(E84:E88)</f>
        <v>0</v>
      </c>
      <c r="F89" s="102">
        <f>SUM(F84:F88)</f>
        <v>0</v>
      </c>
      <c r="G89" s="102">
        <f>SUM(G84:G88)</f>
        <v>0</v>
      </c>
      <c r="H89" s="102">
        <f>SUM(H84:H88)</f>
        <v>0</v>
      </c>
      <c r="J89" s="29" t="str">
        <f t="shared" si="11"/>
        <v/>
      </c>
    </row>
  </sheetData>
  <sheetProtection algorithmName="SHA-512" hashValue="qkDrY/iYsMKw4DIOeITBDT7LvQbQIaOG2Zct+wj5qvUKpvQzBY35IFhFeirmsdaDBkRIgEtse+o91b2li9EgiQ==" saltValue="E9Vp+eUUUEkTOVswpVsanA==" spinCount="100000" sheet="1" objects="1" scenarios="1" formatCells="0" formatColumns="0" formatRows="0" insertColumns="0" insertRows="0" insertHyperlinks="0" selectLockedCells="1"/>
  <phoneticPr fontId="3"/>
  <conditionalFormatting sqref="F78:G82">
    <cfRule type="containsText" dxfId="3" priority="1" operator="containsText" text="エラー">
      <formula>NOT(ISERROR(SEARCH("エラー",F78)))</formula>
    </cfRule>
  </conditionalFormatting>
  <pageMargins left="0.70866141732283472" right="0.70866141732283472" top="0.74803149606299213" bottom="0.74803149606299213" header="0.31496062992125984" footer="0.31496062992125984"/>
  <pageSetup paperSize="8" scale="72" orientation="landscape" verticalDpi="0" r:id="rId1"/>
  <rowBreaks count="1" manualBreakCount="1">
    <brk id="50" max="16383" man="1"/>
  </rowBreaks>
  <colBreaks count="2" manualBreakCount="2">
    <brk id="9" max="1048575" man="1"/>
    <brk id="1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B496E-727F-4D75-BFDB-9EAB01EE4E90}">
  <sheetPr codeName="Sheet3">
    <pageSetUpPr fitToPage="1"/>
  </sheetPr>
  <dimension ref="A1:V30"/>
  <sheetViews>
    <sheetView showGridLines="0" view="pageBreakPreview" zoomScaleNormal="100" zoomScaleSheetLayoutView="100" workbookViewId="0">
      <selection activeCell="G21" sqref="G21"/>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26</v>
      </c>
    </row>
    <row r="3" spans="1:22" ht="27">
      <c r="A3" s="107" t="s">
        <v>89</v>
      </c>
      <c r="B3" s="30"/>
      <c r="C3" s="30"/>
      <c r="D3" s="30"/>
      <c r="E3" s="30"/>
      <c r="F3" s="106"/>
      <c r="G3" s="30"/>
      <c r="H3" s="30"/>
      <c r="I3" s="30"/>
      <c r="J3" s="30"/>
      <c r="K3" s="30"/>
      <c r="L3" s="30"/>
      <c r="M3" s="30"/>
      <c r="N3" s="30"/>
      <c r="O3" s="30"/>
      <c r="P3" s="30"/>
      <c r="Q3" s="30"/>
    </row>
    <row r="4" spans="1:22">
      <c r="A4" s="31"/>
      <c r="B4" s="31" t="s">
        <v>27</v>
      </c>
      <c r="C4" s="32"/>
      <c r="D4" s="32"/>
      <c r="E4" s="32"/>
      <c r="F4" s="32"/>
      <c r="G4" s="32"/>
      <c r="H4" s="32"/>
      <c r="I4" s="32"/>
      <c r="J4" s="32"/>
      <c r="K4" s="32"/>
      <c r="L4" s="32"/>
      <c r="M4" s="32"/>
      <c r="N4" s="32"/>
      <c r="O4" s="32"/>
      <c r="P4" s="32"/>
      <c r="Q4" s="32"/>
    </row>
    <row r="5" spans="1:22" ht="14.25" thickBot="1">
      <c r="A5" s="32"/>
      <c r="B5" s="32"/>
      <c r="C5" s="32"/>
      <c r="D5" s="32"/>
      <c r="E5" s="32"/>
      <c r="F5" s="32"/>
      <c r="G5" s="32"/>
      <c r="H5" s="32"/>
      <c r="I5" s="32"/>
      <c r="J5" s="32"/>
      <c r="K5" s="32"/>
      <c r="L5" s="32"/>
      <c r="M5" s="32"/>
      <c r="N5" s="32"/>
      <c r="O5" s="32"/>
      <c r="P5" s="32"/>
      <c r="Q5" s="32"/>
      <c r="R5" s="9" t="s">
        <v>7</v>
      </c>
    </row>
    <row r="6" spans="1:22">
      <c r="A6" s="32"/>
      <c r="B6" s="112" t="s">
        <v>28</v>
      </c>
      <c r="C6" s="112" t="s">
        <v>29</v>
      </c>
      <c r="D6" s="112" t="s">
        <v>30</v>
      </c>
      <c r="E6" s="112" t="s">
        <v>31</v>
      </c>
      <c r="F6" s="112" t="s">
        <v>32</v>
      </c>
      <c r="G6" s="111" t="s">
        <v>33</v>
      </c>
      <c r="H6" s="108" t="s">
        <v>83</v>
      </c>
      <c r="I6" s="109"/>
      <c r="J6" s="108" t="s">
        <v>90</v>
      </c>
      <c r="K6" s="109"/>
      <c r="L6" s="108" t="s">
        <v>91</v>
      </c>
      <c r="M6" s="109"/>
      <c r="N6" s="108" t="s">
        <v>92</v>
      </c>
      <c r="O6" s="109"/>
      <c r="P6" s="108" t="s">
        <v>93</v>
      </c>
      <c r="Q6" s="109"/>
      <c r="R6" s="35" t="s">
        <v>34</v>
      </c>
      <c r="S6" s="36"/>
    </row>
    <row r="7" spans="1:22" ht="54">
      <c r="A7" s="32"/>
      <c r="B7" s="112"/>
      <c r="C7" s="112"/>
      <c r="D7" s="112"/>
      <c r="E7" s="112"/>
      <c r="F7" s="112"/>
      <c r="G7" s="111"/>
      <c r="H7" s="37" t="s">
        <v>35</v>
      </c>
      <c r="I7" s="38" t="s">
        <v>36</v>
      </c>
      <c r="J7" s="37" t="s">
        <v>35</v>
      </c>
      <c r="K7" s="38" t="s">
        <v>36</v>
      </c>
      <c r="L7" s="37" t="s">
        <v>35</v>
      </c>
      <c r="M7" s="38" t="s">
        <v>36</v>
      </c>
      <c r="N7" s="37" t="s">
        <v>35</v>
      </c>
      <c r="O7" s="38" t="s">
        <v>36</v>
      </c>
      <c r="P7" s="37" t="s">
        <v>35</v>
      </c>
      <c r="Q7" s="38" t="s">
        <v>36</v>
      </c>
      <c r="R7" s="37" t="s">
        <v>35</v>
      </c>
      <c r="S7" s="39" t="s">
        <v>36</v>
      </c>
    </row>
    <row r="8" spans="1:22" ht="30" customHeight="1">
      <c r="A8" s="32"/>
      <c r="B8" s="58">
        <v>1</v>
      </c>
      <c r="C8" s="40"/>
      <c r="D8" s="40"/>
      <c r="E8" s="41"/>
      <c r="F8" s="40"/>
      <c r="G8" s="42"/>
      <c r="H8" s="43"/>
      <c r="I8" s="44"/>
      <c r="J8" s="43"/>
      <c r="K8" s="44"/>
      <c r="L8" s="43"/>
      <c r="M8" s="44"/>
      <c r="N8" s="43"/>
      <c r="O8" s="44"/>
      <c r="P8" s="43"/>
      <c r="Q8" s="44"/>
      <c r="R8" s="45">
        <f t="shared" ref="R8:R23" si="0">H8+J8+L8+N8+P8</f>
        <v>0</v>
      </c>
      <c r="S8" s="46">
        <f t="shared" ref="S8:S23" si="1">I8+K8+M8+O8+Q8</f>
        <v>0</v>
      </c>
    </row>
    <row r="9" spans="1:22" ht="30" customHeight="1">
      <c r="A9" s="32"/>
      <c r="B9" s="58">
        <v>2</v>
      </c>
      <c r="C9" s="40"/>
      <c r="D9" s="40"/>
      <c r="E9" s="41"/>
      <c r="F9" s="40"/>
      <c r="G9" s="42"/>
      <c r="H9" s="47"/>
      <c r="I9" s="44"/>
      <c r="J9" s="47"/>
      <c r="K9" s="44"/>
      <c r="L9" s="47"/>
      <c r="M9" s="44"/>
      <c r="N9" s="47"/>
      <c r="O9" s="44"/>
      <c r="P9" s="47"/>
      <c r="Q9" s="44"/>
      <c r="R9" s="45">
        <f t="shared" si="0"/>
        <v>0</v>
      </c>
      <c r="S9" s="46">
        <f t="shared" si="1"/>
        <v>0</v>
      </c>
    </row>
    <row r="10" spans="1:22" ht="30" customHeight="1">
      <c r="A10" s="32"/>
      <c r="B10" s="58">
        <v>3</v>
      </c>
      <c r="C10" s="40"/>
      <c r="D10" s="40"/>
      <c r="E10" s="41"/>
      <c r="F10" s="40"/>
      <c r="G10" s="42"/>
      <c r="H10" s="47"/>
      <c r="I10" s="44"/>
      <c r="J10" s="47"/>
      <c r="K10" s="44"/>
      <c r="L10" s="47"/>
      <c r="M10" s="44"/>
      <c r="N10" s="47"/>
      <c r="O10" s="44"/>
      <c r="P10" s="47"/>
      <c r="Q10" s="44"/>
      <c r="R10" s="45">
        <f t="shared" si="0"/>
        <v>0</v>
      </c>
      <c r="S10" s="46">
        <f t="shared" si="1"/>
        <v>0</v>
      </c>
    </row>
    <row r="11" spans="1:22" ht="30" customHeight="1">
      <c r="A11" s="32"/>
      <c r="B11" s="58">
        <v>4</v>
      </c>
      <c r="C11" s="40"/>
      <c r="D11" s="40"/>
      <c r="E11" s="41"/>
      <c r="F11" s="40"/>
      <c r="G11" s="42"/>
      <c r="H11" s="47"/>
      <c r="I11" s="44"/>
      <c r="J11" s="47"/>
      <c r="K11" s="44"/>
      <c r="L11" s="47"/>
      <c r="M11" s="44"/>
      <c r="N11" s="47"/>
      <c r="O11" s="44"/>
      <c r="P11" s="47"/>
      <c r="Q11" s="44"/>
      <c r="R11" s="45">
        <f t="shared" si="0"/>
        <v>0</v>
      </c>
      <c r="S11" s="46">
        <f t="shared" si="1"/>
        <v>0</v>
      </c>
    </row>
    <row r="12" spans="1:22" ht="30" customHeight="1">
      <c r="A12" s="32"/>
      <c r="B12" s="58">
        <v>5</v>
      </c>
      <c r="C12" s="40"/>
      <c r="D12" s="40"/>
      <c r="E12" s="41"/>
      <c r="F12" s="40"/>
      <c r="G12" s="42"/>
      <c r="H12" s="47"/>
      <c r="I12" s="44"/>
      <c r="J12" s="47"/>
      <c r="K12" s="44"/>
      <c r="L12" s="47"/>
      <c r="M12" s="44"/>
      <c r="N12" s="47"/>
      <c r="O12" s="44"/>
      <c r="P12" s="47"/>
      <c r="Q12" s="44"/>
      <c r="R12" s="45">
        <f t="shared" si="0"/>
        <v>0</v>
      </c>
      <c r="S12" s="46">
        <f t="shared" si="1"/>
        <v>0</v>
      </c>
    </row>
    <row r="13" spans="1:22" ht="30" customHeight="1">
      <c r="A13" s="32"/>
      <c r="B13" s="58">
        <v>6</v>
      </c>
      <c r="C13" s="40"/>
      <c r="D13" s="40"/>
      <c r="E13" s="41"/>
      <c r="F13" s="40"/>
      <c r="G13" s="42"/>
      <c r="H13" s="47"/>
      <c r="I13" s="44"/>
      <c r="J13" s="47"/>
      <c r="K13" s="44"/>
      <c r="L13" s="47"/>
      <c r="M13" s="44"/>
      <c r="N13" s="47"/>
      <c r="O13" s="44"/>
      <c r="P13" s="47"/>
      <c r="Q13" s="44"/>
      <c r="R13" s="45">
        <f t="shared" si="0"/>
        <v>0</v>
      </c>
      <c r="S13" s="46">
        <f t="shared" si="1"/>
        <v>0</v>
      </c>
      <c r="V13"/>
    </row>
    <row r="14" spans="1:22" ht="30" customHeight="1">
      <c r="A14" s="32"/>
      <c r="B14" s="58">
        <v>7</v>
      </c>
      <c r="C14" s="40"/>
      <c r="D14" s="40"/>
      <c r="E14" s="41"/>
      <c r="F14" s="40"/>
      <c r="G14" s="42"/>
      <c r="H14" s="47"/>
      <c r="I14" s="44"/>
      <c r="J14" s="47"/>
      <c r="K14" s="44"/>
      <c r="L14" s="47"/>
      <c r="M14" s="44"/>
      <c r="N14" s="47"/>
      <c r="O14" s="44"/>
      <c r="P14" s="47"/>
      <c r="Q14" s="44"/>
      <c r="R14" s="45">
        <f t="shared" si="0"/>
        <v>0</v>
      </c>
      <c r="S14" s="46">
        <f t="shared" si="1"/>
        <v>0</v>
      </c>
      <c r="V14"/>
    </row>
    <row r="15" spans="1:22" ht="30" customHeight="1">
      <c r="A15" s="32"/>
      <c r="B15" s="58">
        <v>8</v>
      </c>
      <c r="C15" s="40"/>
      <c r="D15" s="40"/>
      <c r="E15" s="41"/>
      <c r="F15" s="40"/>
      <c r="G15" s="42"/>
      <c r="H15" s="47"/>
      <c r="I15" s="44"/>
      <c r="J15" s="47"/>
      <c r="K15" s="44"/>
      <c r="L15" s="47"/>
      <c r="M15" s="44"/>
      <c r="N15" s="47"/>
      <c r="O15" s="44"/>
      <c r="P15" s="47"/>
      <c r="Q15" s="44"/>
      <c r="R15" s="45">
        <f t="shared" si="0"/>
        <v>0</v>
      </c>
      <c r="S15" s="46">
        <f t="shared" si="1"/>
        <v>0</v>
      </c>
      <c r="V15"/>
    </row>
    <row r="16" spans="1:22" ht="30" customHeight="1">
      <c r="A16" s="32"/>
      <c r="B16" s="58">
        <v>9</v>
      </c>
      <c r="C16" s="40"/>
      <c r="D16" s="40"/>
      <c r="E16" s="41"/>
      <c r="F16" s="40"/>
      <c r="G16" s="42"/>
      <c r="H16" s="47"/>
      <c r="I16" s="44"/>
      <c r="J16" s="47"/>
      <c r="K16" s="44"/>
      <c r="L16" s="47"/>
      <c r="M16" s="44"/>
      <c r="N16" s="47"/>
      <c r="O16" s="44"/>
      <c r="P16" s="47"/>
      <c r="Q16" s="44"/>
      <c r="R16" s="45">
        <f t="shared" si="0"/>
        <v>0</v>
      </c>
      <c r="S16" s="46">
        <f t="shared" si="1"/>
        <v>0</v>
      </c>
      <c r="V16"/>
    </row>
    <row r="17" spans="1:22" ht="30" customHeight="1">
      <c r="A17" s="32"/>
      <c r="B17" s="58">
        <v>10</v>
      </c>
      <c r="C17" s="40"/>
      <c r="D17" s="40"/>
      <c r="E17" s="41"/>
      <c r="F17" s="40"/>
      <c r="G17" s="42"/>
      <c r="H17" s="47"/>
      <c r="I17" s="44"/>
      <c r="J17" s="47"/>
      <c r="K17" s="44"/>
      <c r="L17" s="47"/>
      <c r="M17" s="44"/>
      <c r="N17" s="47"/>
      <c r="O17" s="44"/>
      <c r="P17" s="47"/>
      <c r="Q17" s="44"/>
      <c r="R17" s="45">
        <f t="shared" si="0"/>
        <v>0</v>
      </c>
      <c r="S17" s="46">
        <f t="shared" si="1"/>
        <v>0</v>
      </c>
      <c r="V17"/>
    </row>
    <row r="18" spans="1:22" ht="30" customHeight="1">
      <c r="A18" s="32"/>
      <c r="B18" s="58">
        <v>11</v>
      </c>
      <c r="C18" s="40"/>
      <c r="D18" s="40"/>
      <c r="E18" s="41"/>
      <c r="F18" s="40"/>
      <c r="G18" s="42"/>
      <c r="H18" s="47"/>
      <c r="I18" s="44"/>
      <c r="J18" s="47"/>
      <c r="K18" s="44"/>
      <c r="L18" s="47"/>
      <c r="M18" s="44"/>
      <c r="N18" s="47"/>
      <c r="O18" s="44"/>
      <c r="P18" s="47"/>
      <c r="Q18" s="44"/>
      <c r="R18" s="45">
        <f t="shared" si="0"/>
        <v>0</v>
      </c>
      <c r="S18" s="46">
        <f t="shared" si="1"/>
        <v>0</v>
      </c>
      <c r="V18"/>
    </row>
    <row r="19" spans="1:22" ht="30" customHeight="1">
      <c r="A19" s="32"/>
      <c r="B19" s="58">
        <v>12</v>
      </c>
      <c r="C19" s="40"/>
      <c r="D19" s="40"/>
      <c r="E19" s="41"/>
      <c r="F19" s="40"/>
      <c r="G19" s="42"/>
      <c r="H19" s="47"/>
      <c r="I19" s="44"/>
      <c r="J19" s="47"/>
      <c r="K19" s="44"/>
      <c r="L19" s="47"/>
      <c r="M19" s="44"/>
      <c r="N19" s="47"/>
      <c r="O19" s="44"/>
      <c r="P19" s="47"/>
      <c r="Q19" s="44"/>
      <c r="R19" s="45">
        <f t="shared" si="0"/>
        <v>0</v>
      </c>
      <c r="S19" s="46">
        <f t="shared" si="1"/>
        <v>0</v>
      </c>
      <c r="V19"/>
    </row>
    <row r="20" spans="1:22" ht="30" customHeight="1">
      <c r="A20" s="32"/>
      <c r="B20" s="58">
        <v>13</v>
      </c>
      <c r="C20" s="40"/>
      <c r="D20" s="40"/>
      <c r="E20" s="41"/>
      <c r="F20" s="40"/>
      <c r="G20" s="42"/>
      <c r="H20" s="47"/>
      <c r="I20" s="44"/>
      <c r="J20" s="47"/>
      <c r="K20" s="44"/>
      <c r="L20" s="47"/>
      <c r="M20" s="44"/>
      <c r="N20" s="47"/>
      <c r="O20" s="44"/>
      <c r="P20" s="47"/>
      <c r="Q20" s="44"/>
      <c r="R20" s="45">
        <f t="shared" si="0"/>
        <v>0</v>
      </c>
      <c r="S20" s="46">
        <f t="shared" si="1"/>
        <v>0</v>
      </c>
      <c r="V20"/>
    </row>
    <row r="21" spans="1:22" ht="30" customHeight="1">
      <c r="A21" s="32"/>
      <c r="B21" s="58">
        <v>14</v>
      </c>
      <c r="C21" s="40"/>
      <c r="D21" s="40"/>
      <c r="E21" s="41"/>
      <c r="F21" s="40"/>
      <c r="G21" s="42"/>
      <c r="H21" s="47"/>
      <c r="I21" s="44"/>
      <c r="J21" s="47"/>
      <c r="K21" s="44"/>
      <c r="L21" s="47"/>
      <c r="M21" s="44"/>
      <c r="N21" s="47"/>
      <c r="O21" s="44"/>
      <c r="P21" s="47"/>
      <c r="Q21" s="44"/>
      <c r="R21" s="45">
        <f t="shared" si="0"/>
        <v>0</v>
      </c>
      <c r="S21" s="46">
        <f t="shared" si="1"/>
        <v>0</v>
      </c>
      <c r="V21"/>
    </row>
    <row r="22" spans="1:22" ht="30" customHeight="1">
      <c r="A22" s="32"/>
      <c r="B22" s="58">
        <v>15</v>
      </c>
      <c r="C22" s="40"/>
      <c r="D22" s="40"/>
      <c r="E22" s="41"/>
      <c r="F22" s="40"/>
      <c r="G22" s="42"/>
      <c r="H22" s="47"/>
      <c r="I22" s="44"/>
      <c r="J22" s="47"/>
      <c r="K22" s="44"/>
      <c r="L22" s="47"/>
      <c r="M22" s="44"/>
      <c r="N22" s="47"/>
      <c r="O22" s="44"/>
      <c r="P22" s="47"/>
      <c r="Q22" s="44"/>
      <c r="R22" s="45">
        <f t="shared" si="0"/>
        <v>0</v>
      </c>
      <c r="S22" s="46">
        <f t="shared" si="1"/>
        <v>0</v>
      </c>
      <c r="V22"/>
    </row>
    <row r="23" spans="1:22" ht="19.5" thickBot="1">
      <c r="A23" s="32"/>
      <c r="B23" s="32" t="s">
        <v>37</v>
      </c>
      <c r="C23" s="32"/>
      <c r="D23" s="32"/>
      <c r="E23" s="32"/>
      <c r="F23" s="32"/>
      <c r="G23" s="48" t="s">
        <v>38</v>
      </c>
      <c r="H23" s="49">
        <f t="shared" ref="H23:Q23" si="2">SUM(H8:H22)</f>
        <v>0</v>
      </c>
      <c r="I23" s="50">
        <f t="shared" si="2"/>
        <v>0</v>
      </c>
      <c r="J23" s="49">
        <f t="shared" si="2"/>
        <v>0</v>
      </c>
      <c r="K23" s="50">
        <f t="shared" si="2"/>
        <v>0</v>
      </c>
      <c r="L23" s="49">
        <f t="shared" si="2"/>
        <v>0</v>
      </c>
      <c r="M23" s="50">
        <f t="shared" si="2"/>
        <v>0</v>
      </c>
      <c r="N23" s="49">
        <f t="shared" si="2"/>
        <v>0</v>
      </c>
      <c r="O23" s="50">
        <f t="shared" si="2"/>
        <v>0</v>
      </c>
      <c r="P23" s="49">
        <f t="shared" si="2"/>
        <v>0</v>
      </c>
      <c r="Q23" s="50">
        <f t="shared" si="2"/>
        <v>0</v>
      </c>
      <c r="R23" s="45">
        <f t="shared" si="0"/>
        <v>0</v>
      </c>
      <c r="S23" s="46">
        <f t="shared" si="1"/>
        <v>0</v>
      </c>
      <c r="V23"/>
    </row>
    <row r="24" spans="1:22" ht="30" customHeight="1">
      <c r="A24" s="32"/>
      <c r="B24" s="1" t="s">
        <v>39</v>
      </c>
      <c r="C24" s="32"/>
      <c r="D24" s="32"/>
      <c r="E24" s="32"/>
      <c r="F24" s="32"/>
      <c r="G24" s="51"/>
      <c r="H24" s="52"/>
      <c r="I24" s="52"/>
      <c r="J24" s="52"/>
      <c r="K24" s="52"/>
      <c r="L24" s="52"/>
      <c r="M24" s="52"/>
      <c r="N24" s="52"/>
      <c r="O24" s="52"/>
      <c r="P24" s="52"/>
      <c r="Q24" s="52"/>
      <c r="R24" s="52"/>
      <c r="S24" s="52"/>
      <c r="V24"/>
    </row>
    <row r="25" spans="1:22">
      <c r="B25" s="1" t="s">
        <v>40</v>
      </c>
    </row>
    <row r="26" spans="1:22" ht="14.25" thickBot="1"/>
    <row r="27" spans="1:22" ht="14.25" thickBot="1">
      <c r="G27" s="53" t="s">
        <v>41</v>
      </c>
      <c r="H27" s="54">
        <f t="shared" ref="H27:Q27" ca="1" si="3">INDIRECT("別添１経費明細!"&amp;H29&amp;H30)</f>
        <v>0</v>
      </c>
      <c r="I27" s="54">
        <f t="shared" ca="1" si="3"/>
        <v>0</v>
      </c>
      <c r="J27" s="54">
        <f t="shared" ca="1" si="3"/>
        <v>0</v>
      </c>
      <c r="K27" s="54">
        <f t="shared" ca="1" si="3"/>
        <v>0</v>
      </c>
      <c r="L27" s="54">
        <f t="shared" ca="1" si="3"/>
        <v>0</v>
      </c>
      <c r="M27" s="54">
        <f t="shared" ca="1" si="3"/>
        <v>0</v>
      </c>
      <c r="N27" s="54">
        <f t="shared" ca="1" si="3"/>
        <v>0</v>
      </c>
      <c r="O27" s="54">
        <f t="shared" ca="1" si="3"/>
        <v>0</v>
      </c>
      <c r="P27" s="54">
        <f t="shared" ca="1" si="3"/>
        <v>0</v>
      </c>
      <c r="Q27" s="54">
        <f t="shared" ca="1" si="3"/>
        <v>0</v>
      </c>
      <c r="R27" s="55"/>
      <c r="S27" s="55"/>
    </row>
    <row r="28" spans="1:22">
      <c r="H28" s="56" t="str">
        <f ca="1">IF(H23=H27,"","↑別添１の間接補助事業に要する経費と一致しません。")</f>
        <v/>
      </c>
      <c r="I28" s="56" t="str">
        <f ca="1">IF(I23=I27,"","↑別添１の補助対象経費と一致しません。")</f>
        <v/>
      </c>
      <c r="J28" s="56" t="str">
        <f ca="1">IF(J23=J27,"","↑別添１の間接補助事業に要する経費と一致しません。")</f>
        <v/>
      </c>
      <c r="K28" s="56" t="str">
        <f ca="1">IF(K23=K27,"","↑別添１の補助対象経費と一致しません。")</f>
        <v/>
      </c>
      <c r="L28" s="56" t="str">
        <f ca="1">IF(L23=L27,"","↑別添１の間接補助事業に要する経費と一致しません。")</f>
        <v/>
      </c>
      <c r="M28" s="56" t="str">
        <f ca="1">IF(M23=M27,"","↑別添１の補助対象経費と一致しません。")</f>
        <v/>
      </c>
      <c r="N28" s="56" t="str">
        <f ca="1">IF(N23=N27,"","↑別添１の間接補助事業に要する経費と一致しません。")</f>
        <v/>
      </c>
      <c r="O28" s="56" t="str">
        <f ca="1">IF(O23=O27,"","↑別添１の補助対象経費と一致しません。")</f>
        <v/>
      </c>
      <c r="P28" s="56" t="str">
        <f ca="1">IF(P23=P27,"","↑別添１の間接補助事業に要する経費と一致しません。")</f>
        <v/>
      </c>
      <c r="Q28" s="56" t="str">
        <f ca="1">IF(Q23=Q27,"","↑別添１の補助対象経費と一致しません。")</f>
        <v/>
      </c>
      <c r="R28" s="57"/>
      <c r="S28" s="57"/>
    </row>
    <row r="29" spans="1:22">
      <c r="H29" s="1" t="s">
        <v>42</v>
      </c>
      <c r="I29" s="1" t="s">
        <v>43</v>
      </c>
      <c r="J29" s="1" t="s">
        <v>42</v>
      </c>
      <c r="K29" s="1" t="s">
        <v>43</v>
      </c>
      <c r="L29" s="1" t="s">
        <v>42</v>
      </c>
      <c r="M29" s="1" t="s">
        <v>43</v>
      </c>
      <c r="N29" s="1" t="s">
        <v>42</v>
      </c>
      <c r="O29" s="1" t="s">
        <v>43</v>
      </c>
      <c r="P29" s="1" t="s">
        <v>42</v>
      </c>
      <c r="Q29" s="1" t="s">
        <v>43</v>
      </c>
    </row>
    <row r="30" spans="1:22">
      <c r="H30" s="1">
        <v>54</v>
      </c>
      <c r="I30" s="1">
        <v>54</v>
      </c>
      <c r="J30" s="1">
        <f t="shared" ref="J30:Q30" si="4">H30+1</f>
        <v>55</v>
      </c>
      <c r="K30" s="1">
        <f t="shared" si="4"/>
        <v>55</v>
      </c>
      <c r="L30" s="1">
        <f t="shared" si="4"/>
        <v>56</v>
      </c>
      <c r="M30" s="1">
        <f t="shared" si="4"/>
        <v>56</v>
      </c>
      <c r="N30" s="1">
        <f t="shared" si="4"/>
        <v>57</v>
      </c>
      <c r="O30" s="1">
        <f t="shared" si="4"/>
        <v>57</v>
      </c>
      <c r="P30" s="1">
        <f t="shared" si="4"/>
        <v>58</v>
      </c>
      <c r="Q30" s="1">
        <f t="shared" si="4"/>
        <v>58</v>
      </c>
    </row>
  </sheetData>
  <sheetProtection algorithmName="SHA-512" hashValue="v/vQlbnLf9QAau4VW0oPazl9JtWIWmP+6YpVaCbKKHdAkSiaBch+Kj32ezlNd/D2d6mq3RvUggzrk90ylHHU1Q==" saltValue="0gYcSv2zvnQZOY+UACdIHQ==" spinCount="100000" sheet="1" objects="1" scenarios="1" formatCells="0" formatColumns="0" formatRows="0" insertColumns="0" insertRows="0" insertHyperlinks="0" selectLockedCells="1"/>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2DB58-8E5B-4567-A15E-F1305D0E3975}">
  <sheetPr codeName="Sheet4">
    <pageSetUpPr fitToPage="1"/>
  </sheetPr>
  <dimension ref="A1:V30"/>
  <sheetViews>
    <sheetView showGridLines="0" view="pageBreakPreview" zoomScaleNormal="100" zoomScaleSheetLayoutView="100" workbookViewId="0">
      <selection activeCell="B8" sqref="B8"/>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44</v>
      </c>
    </row>
    <row r="3" spans="1:22" ht="27">
      <c r="A3" s="107" t="s">
        <v>89</v>
      </c>
      <c r="B3" s="30"/>
      <c r="C3" s="30"/>
      <c r="D3" s="30"/>
      <c r="E3" s="30"/>
      <c r="F3" s="30"/>
      <c r="G3" s="30"/>
      <c r="H3" s="30"/>
      <c r="I3" s="30"/>
      <c r="J3" s="30"/>
      <c r="K3" s="30"/>
      <c r="L3" s="30"/>
      <c r="M3" s="30"/>
      <c r="N3" s="30"/>
      <c r="O3" s="30"/>
      <c r="P3" s="30"/>
      <c r="Q3" s="30"/>
    </row>
    <row r="4" spans="1:22">
      <c r="A4" s="31"/>
      <c r="B4" s="31" t="s">
        <v>45</v>
      </c>
      <c r="C4" s="32"/>
      <c r="D4" s="32"/>
      <c r="E4" s="32"/>
      <c r="F4" s="32"/>
      <c r="G4" s="32"/>
      <c r="H4" s="32"/>
      <c r="I4" s="32"/>
      <c r="J4" s="32"/>
      <c r="K4" s="32"/>
      <c r="L4" s="32"/>
      <c r="M4" s="32"/>
      <c r="N4" s="32"/>
      <c r="O4" s="32"/>
      <c r="P4" s="32"/>
      <c r="Q4" s="32"/>
    </row>
    <row r="5" spans="1:22" ht="14.25" thickBot="1">
      <c r="A5" s="32"/>
      <c r="B5" s="32"/>
      <c r="C5" s="32"/>
      <c r="D5" s="32"/>
      <c r="E5" s="32"/>
      <c r="F5" s="32"/>
      <c r="G5" s="32"/>
      <c r="H5" s="32"/>
      <c r="I5" s="32"/>
      <c r="J5" s="32"/>
      <c r="K5" s="32"/>
      <c r="L5" s="32"/>
      <c r="M5" s="32"/>
      <c r="N5" s="32"/>
      <c r="O5" s="32"/>
      <c r="P5" s="32"/>
      <c r="Q5" s="32"/>
      <c r="R5" s="9" t="s">
        <v>7</v>
      </c>
    </row>
    <row r="6" spans="1:22">
      <c r="A6" s="32"/>
      <c r="B6" s="112" t="s">
        <v>28</v>
      </c>
      <c r="C6" s="112" t="s">
        <v>29</v>
      </c>
      <c r="D6" s="112" t="s">
        <v>30</v>
      </c>
      <c r="E6" s="112" t="s">
        <v>31</v>
      </c>
      <c r="F6" s="112" t="s">
        <v>32</v>
      </c>
      <c r="G6" s="111" t="s">
        <v>33</v>
      </c>
      <c r="H6" s="33" t="s">
        <v>83</v>
      </c>
      <c r="I6" s="34"/>
      <c r="J6" s="33" t="s">
        <v>90</v>
      </c>
      <c r="K6" s="34"/>
      <c r="L6" s="33" t="s">
        <v>91</v>
      </c>
      <c r="M6" s="34"/>
      <c r="N6" s="33" t="s">
        <v>92</v>
      </c>
      <c r="O6" s="34"/>
      <c r="P6" s="33" t="s">
        <v>93</v>
      </c>
      <c r="Q6" s="34"/>
      <c r="R6" s="35" t="s">
        <v>34</v>
      </c>
      <c r="S6" s="36"/>
    </row>
    <row r="7" spans="1:22" ht="54">
      <c r="A7" s="32"/>
      <c r="B7" s="112"/>
      <c r="C7" s="112"/>
      <c r="D7" s="112"/>
      <c r="E7" s="112"/>
      <c r="F7" s="112"/>
      <c r="G7" s="111"/>
      <c r="H7" s="37" t="s">
        <v>35</v>
      </c>
      <c r="I7" s="38" t="s">
        <v>36</v>
      </c>
      <c r="J7" s="37" t="s">
        <v>35</v>
      </c>
      <c r="K7" s="38" t="s">
        <v>36</v>
      </c>
      <c r="L7" s="37" t="s">
        <v>35</v>
      </c>
      <c r="M7" s="38" t="s">
        <v>36</v>
      </c>
      <c r="N7" s="37" t="s">
        <v>35</v>
      </c>
      <c r="O7" s="38" t="s">
        <v>36</v>
      </c>
      <c r="P7" s="37" t="s">
        <v>35</v>
      </c>
      <c r="Q7" s="38" t="s">
        <v>36</v>
      </c>
      <c r="R7" s="37" t="s">
        <v>35</v>
      </c>
      <c r="S7" s="39" t="s">
        <v>36</v>
      </c>
    </row>
    <row r="8" spans="1:22" ht="30" customHeight="1">
      <c r="A8" s="32"/>
      <c r="B8" s="58">
        <v>1</v>
      </c>
      <c r="C8" s="40"/>
      <c r="D8" s="40"/>
      <c r="E8" s="41"/>
      <c r="F8" s="40"/>
      <c r="G8" s="42"/>
      <c r="H8" s="47"/>
      <c r="I8" s="44"/>
      <c r="J8" s="47"/>
      <c r="K8" s="44"/>
      <c r="L8" s="47"/>
      <c r="M8" s="44"/>
      <c r="N8" s="47"/>
      <c r="O8" s="44"/>
      <c r="P8" s="47"/>
      <c r="Q8" s="44"/>
      <c r="R8" s="45">
        <f t="shared" ref="R8:R23" si="0">H8+J8+L8+N8+P8</f>
        <v>0</v>
      </c>
      <c r="S8" s="46">
        <f t="shared" ref="S8:S23" si="1">I8+K8+M8+O8+Q8</f>
        <v>0</v>
      </c>
    </row>
    <row r="9" spans="1:22" ht="30" customHeight="1">
      <c r="A9" s="32"/>
      <c r="B9" s="58">
        <v>2</v>
      </c>
      <c r="C9" s="40"/>
      <c r="D9" s="40"/>
      <c r="E9" s="41"/>
      <c r="F9" s="40"/>
      <c r="G9" s="42"/>
      <c r="H9" s="47"/>
      <c r="I9" s="44"/>
      <c r="J9" s="47"/>
      <c r="K9" s="44"/>
      <c r="L9" s="47"/>
      <c r="M9" s="44"/>
      <c r="N9" s="47"/>
      <c r="O9" s="44"/>
      <c r="P9" s="47"/>
      <c r="Q9" s="44"/>
      <c r="R9" s="45">
        <f t="shared" si="0"/>
        <v>0</v>
      </c>
      <c r="S9" s="46">
        <f t="shared" si="1"/>
        <v>0</v>
      </c>
    </row>
    <row r="10" spans="1:22" ht="30" customHeight="1">
      <c r="A10" s="32"/>
      <c r="B10" s="58">
        <v>3</v>
      </c>
      <c r="C10" s="40"/>
      <c r="D10" s="40"/>
      <c r="E10" s="41"/>
      <c r="F10" s="40"/>
      <c r="G10" s="42"/>
      <c r="H10" s="47"/>
      <c r="I10" s="44"/>
      <c r="J10" s="47"/>
      <c r="K10" s="44"/>
      <c r="L10" s="47"/>
      <c r="M10" s="44"/>
      <c r="N10" s="47"/>
      <c r="O10" s="44"/>
      <c r="P10" s="47"/>
      <c r="Q10" s="44"/>
      <c r="R10" s="45">
        <f t="shared" si="0"/>
        <v>0</v>
      </c>
      <c r="S10" s="46">
        <f t="shared" si="1"/>
        <v>0</v>
      </c>
    </row>
    <row r="11" spans="1:22" ht="30" customHeight="1">
      <c r="A11" s="32"/>
      <c r="B11" s="58">
        <v>4</v>
      </c>
      <c r="C11" s="40"/>
      <c r="D11" s="40"/>
      <c r="E11" s="41"/>
      <c r="F11" s="40"/>
      <c r="G11" s="42"/>
      <c r="H11" s="47"/>
      <c r="I11" s="44"/>
      <c r="J11" s="47"/>
      <c r="K11" s="44"/>
      <c r="L11" s="47"/>
      <c r="M11" s="44"/>
      <c r="N11" s="47"/>
      <c r="O11" s="44"/>
      <c r="P11" s="47"/>
      <c r="Q11" s="44"/>
      <c r="R11" s="45">
        <f t="shared" si="0"/>
        <v>0</v>
      </c>
      <c r="S11" s="46">
        <f t="shared" si="1"/>
        <v>0</v>
      </c>
    </row>
    <row r="12" spans="1:22" ht="30" customHeight="1">
      <c r="A12" s="32"/>
      <c r="B12" s="58">
        <v>5</v>
      </c>
      <c r="C12" s="40"/>
      <c r="D12" s="40"/>
      <c r="E12" s="41"/>
      <c r="F12" s="40"/>
      <c r="G12" s="42"/>
      <c r="H12" s="47"/>
      <c r="I12" s="44"/>
      <c r="J12" s="47"/>
      <c r="K12" s="44"/>
      <c r="L12" s="47"/>
      <c r="M12" s="44"/>
      <c r="N12" s="47"/>
      <c r="O12" s="44"/>
      <c r="P12" s="47"/>
      <c r="Q12" s="44"/>
      <c r="R12" s="45">
        <f t="shared" si="0"/>
        <v>0</v>
      </c>
      <c r="S12" s="46">
        <f t="shared" si="1"/>
        <v>0</v>
      </c>
    </row>
    <row r="13" spans="1:22" ht="30" customHeight="1">
      <c r="A13" s="32"/>
      <c r="B13" s="58">
        <v>6</v>
      </c>
      <c r="C13" s="40"/>
      <c r="D13" s="40"/>
      <c r="E13" s="41"/>
      <c r="F13" s="40"/>
      <c r="G13" s="42"/>
      <c r="H13" s="47"/>
      <c r="I13" s="44"/>
      <c r="J13" s="47"/>
      <c r="K13" s="44"/>
      <c r="L13" s="47"/>
      <c r="M13" s="44"/>
      <c r="N13" s="47"/>
      <c r="O13" s="44"/>
      <c r="P13" s="47"/>
      <c r="Q13" s="44"/>
      <c r="R13" s="45">
        <f t="shared" si="0"/>
        <v>0</v>
      </c>
      <c r="S13" s="46">
        <f t="shared" si="1"/>
        <v>0</v>
      </c>
      <c r="V13"/>
    </row>
    <row r="14" spans="1:22" ht="30" customHeight="1">
      <c r="A14" s="32"/>
      <c r="B14" s="58">
        <v>7</v>
      </c>
      <c r="C14" s="40"/>
      <c r="D14" s="40"/>
      <c r="E14" s="41"/>
      <c r="F14" s="40"/>
      <c r="G14" s="42"/>
      <c r="H14" s="47"/>
      <c r="I14" s="44"/>
      <c r="J14" s="47"/>
      <c r="K14" s="44"/>
      <c r="L14" s="47"/>
      <c r="M14" s="44"/>
      <c r="N14" s="47"/>
      <c r="O14" s="44"/>
      <c r="P14" s="47"/>
      <c r="Q14" s="44"/>
      <c r="R14" s="45">
        <f t="shared" si="0"/>
        <v>0</v>
      </c>
      <c r="S14" s="46">
        <f t="shared" si="1"/>
        <v>0</v>
      </c>
      <c r="V14"/>
    </row>
    <row r="15" spans="1:22" ht="30" customHeight="1">
      <c r="A15" s="32"/>
      <c r="B15" s="58">
        <v>8</v>
      </c>
      <c r="C15" s="40"/>
      <c r="D15" s="40"/>
      <c r="E15" s="41"/>
      <c r="F15" s="40"/>
      <c r="G15" s="42"/>
      <c r="H15" s="47"/>
      <c r="I15" s="44"/>
      <c r="J15" s="47"/>
      <c r="K15" s="44"/>
      <c r="L15" s="47"/>
      <c r="M15" s="44"/>
      <c r="N15" s="47"/>
      <c r="O15" s="44"/>
      <c r="P15" s="47"/>
      <c r="Q15" s="44"/>
      <c r="R15" s="45">
        <f t="shared" si="0"/>
        <v>0</v>
      </c>
      <c r="S15" s="46">
        <f t="shared" si="1"/>
        <v>0</v>
      </c>
      <c r="V15"/>
    </row>
    <row r="16" spans="1:22" ht="30" customHeight="1">
      <c r="A16" s="32"/>
      <c r="B16" s="58">
        <v>9</v>
      </c>
      <c r="C16" s="40"/>
      <c r="D16" s="40"/>
      <c r="E16" s="41"/>
      <c r="F16" s="40"/>
      <c r="G16" s="42"/>
      <c r="H16" s="47"/>
      <c r="I16" s="44"/>
      <c r="J16" s="47"/>
      <c r="K16" s="44"/>
      <c r="L16" s="47"/>
      <c r="M16" s="44"/>
      <c r="N16" s="47"/>
      <c r="O16" s="44"/>
      <c r="P16" s="47"/>
      <c r="Q16" s="44"/>
      <c r="R16" s="45">
        <f t="shared" si="0"/>
        <v>0</v>
      </c>
      <c r="S16" s="46">
        <f t="shared" si="1"/>
        <v>0</v>
      </c>
      <c r="V16"/>
    </row>
    <row r="17" spans="1:22" ht="30" customHeight="1">
      <c r="A17" s="32"/>
      <c r="B17" s="58">
        <v>10</v>
      </c>
      <c r="C17" s="40"/>
      <c r="D17" s="40"/>
      <c r="E17" s="41"/>
      <c r="F17" s="40"/>
      <c r="G17" s="42"/>
      <c r="H17" s="47"/>
      <c r="I17" s="44"/>
      <c r="J17" s="47"/>
      <c r="K17" s="44"/>
      <c r="L17" s="47"/>
      <c r="M17" s="44"/>
      <c r="N17" s="47"/>
      <c r="O17" s="44"/>
      <c r="P17" s="47"/>
      <c r="Q17" s="44"/>
      <c r="R17" s="45">
        <f t="shared" si="0"/>
        <v>0</v>
      </c>
      <c r="S17" s="46">
        <f t="shared" si="1"/>
        <v>0</v>
      </c>
      <c r="V17"/>
    </row>
    <row r="18" spans="1:22" ht="30" customHeight="1">
      <c r="A18" s="32"/>
      <c r="B18" s="58">
        <v>11</v>
      </c>
      <c r="C18" s="40"/>
      <c r="D18" s="40"/>
      <c r="E18" s="41"/>
      <c r="F18" s="40"/>
      <c r="G18" s="42"/>
      <c r="H18" s="47"/>
      <c r="I18" s="44"/>
      <c r="J18" s="47"/>
      <c r="K18" s="44"/>
      <c r="L18" s="47"/>
      <c r="M18" s="44"/>
      <c r="N18" s="47"/>
      <c r="O18" s="44"/>
      <c r="P18" s="47"/>
      <c r="Q18" s="44"/>
      <c r="R18" s="45">
        <f t="shared" si="0"/>
        <v>0</v>
      </c>
      <c r="S18" s="46">
        <f t="shared" si="1"/>
        <v>0</v>
      </c>
      <c r="V18"/>
    </row>
    <row r="19" spans="1:22" ht="30" customHeight="1">
      <c r="A19" s="32"/>
      <c r="B19" s="58">
        <v>12</v>
      </c>
      <c r="C19" s="40"/>
      <c r="D19" s="40"/>
      <c r="E19" s="41"/>
      <c r="F19" s="40"/>
      <c r="G19" s="42"/>
      <c r="H19" s="47"/>
      <c r="I19" s="44"/>
      <c r="J19" s="47"/>
      <c r="K19" s="44"/>
      <c r="L19" s="47"/>
      <c r="M19" s="44"/>
      <c r="N19" s="47"/>
      <c r="O19" s="44"/>
      <c r="P19" s="47"/>
      <c r="Q19" s="44"/>
      <c r="R19" s="45">
        <f t="shared" si="0"/>
        <v>0</v>
      </c>
      <c r="S19" s="46">
        <f t="shared" si="1"/>
        <v>0</v>
      </c>
      <c r="V19"/>
    </row>
    <row r="20" spans="1:22" ht="30" customHeight="1">
      <c r="A20" s="32"/>
      <c r="B20" s="58">
        <v>13</v>
      </c>
      <c r="C20" s="40"/>
      <c r="D20" s="40"/>
      <c r="E20" s="41"/>
      <c r="F20" s="40"/>
      <c r="G20" s="42"/>
      <c r="H20" s="47"/>
      <c r="I20" s="44"/>
      <c r="J20" s="47"/>
      <c r="K20" s="44"/>
      <c r="L20" s="47"/>
      <c r="M20" s="44"/>
      <c r="N20" s="47"/>
      <c r="O20" s="44"/>
      <c r="P20" s="47"/>
      <c r="Q20" s="44"/>
      <c r="R20" s="45">
        <f t="shared" si="0"/>
        <v>0</v>
      </c>
      <c r="S20" s="46">
        <f t="shared" si="1"/>
        <v>0</v>
      </c>
      <c r="V20"/>
    </row>
    <row r="21" spans="1:22" ht="30" customHeight="1">
      <c r="A21" s="32"/>
      <c r="B21" s="58">
        <v>14</v>
      </c>
      <c r="C21" s="40"/>
      <c r="D21" s="40"/>
      <c r="E21" s="41"/>
      <c r="F21" s="40"/>
      <c r="G21" s="42"/>
      <c r="H21" s="47"/>
      <c r="I21" s="44"/>
      <c r="J21" s="47"/>
      <c r="K21" s="44"/>
      <c r="L21" s="47"/>
      <c r="M21" s="44"/>
      <c r="N21" s="47"/>
      <c r="O21" s="44"/>
      <c r="P21" s="47"/>
      <c r="Q21" s="44"/>
      <c r="R21" s="45">
        <f t="shared" si="0"/>
        <v>0</v>
      </c>
      <c r="S21" s="46">
        <f t="shared" si="1"/>
        <v>0</v>
      </c>
      <c r="V21"/>
    </row>
    <row r="22" spans="1:22" ht="30" customHeight="1">
      <c r="A22" s="32"/>
      <c r="B22" s="58">
        <v>15</v>
      </c>
      <c r="C22" s="40"/>
      <c r="D22" s="40"/>
      <c r="E22" s="41"/>
      <c r="F22" s="40"/>
      <c r="G22" s="42"/>
      <c r="H22" s="47"/>
      <c r="I22" s="44"/>
      <c r="J22" s="47"/>
      <c r="K22" s="44"/>
      <c r="L22" s="47"/>
      <c r="M22" s="44"/>
      <c r="N22" s="47"/>
      <c r="O22" s="44"/>
      <c r="P22" s="47"/>
      <c r="Q22" s="44"/>
      <c r="R22" s="45">
        <f t="shared" si="0"/>
        <v>0</v>
      </c>
      <c r="S22" s="46">
        <f t="shared" si="1"/>
        <v>0</v>
      </c>
      <c r="V22"/>
    </row>
    <row r="23" spans="1:22" ht="19.5" thickBot="1">
      <c r="A23" s="32"/>
      <c r="B23" s="32" t="s">
        <v>37</v>
      </c>
      <c r="C23" s="32"/>
      <c r="D23" s="32"/>
      <c r="E23" s="32"/>
      <c r="F23" s="32"/>
      <c r="G23" s="48" t="s">
        <v>38</v>
      </c>
      <c r="H23" s="49">
        <f t="shared" ref="H23:Q23" si="2">SUM(H8:H22)</f>
        <v>0</v>
      </c>
      <c r="I23" s="50">
        <f t="shared" si="2"/>
        <v>0</v>
      </c>
      <c r="J23" s="49">
        <f t="shared" si="2"/>
        <v>0</v>
      </c>
      <c r="K23" s="50">
        <f t="shared" si="2"/>
        <v>0</v>
      </c>
      <c r="L23" s="49">
        <f t="shared" si="2"/>
        <v>0</v>
      </c>
      <c r="M23" s="50">
        <f t="shared" si="2"/>
        <v>0</v>
      </c>
      <c r="N23" s="49">
        <f t="shared" si="2"/>
        <v>0</v>
      </c>
      <c r="O23" s="50">
        <f t="shared" si="2"/>
        <v>0</v>
      </c>
      <c r="P23" s="49">
        <f t="shared" si="2"/>
        <v>0</v>
      </c>
      <c r="Q23" s="50">
        <f t="shared" si="2"/>
        <v>0</v>
      </c>
      <c r="R23" s="45">
        <f t="shared" si="0"/>
        <v>0</v>
      </c>
      <c r="S23" s="46">
        <f t="shared" si="1"/>
        <v>0</v>
      </c>
      <c r="V23"/>
    </row>
    <row r="24" spans="1:22" ht="30" customHeight="1">
      <c r="A24" s="32"/>
      <c r="B24" s="1" t="s">
        <v>39</v>
      </c>
      <c r="C24" s="32"/>
      <c r="D24" s="32"/>
      <c r="E24" s="32"/>
      <c r="F24" s="32"/>
      <c r="G24" s="51"/>
      <c r="H24" s="52"/>
      <c r="I24" s="52"/>
      <c r="J24" s="52"/>
      <c r="K24" s="52"/>
      <c r="L24" s="52"/>
      <c r="M24" s="52"/>
      <c r="N24" s="52"/>
      <c r="O24" s="52"/>
      <c r="P24" s="52"/>
      <c r="Q24" s="52"/>
      <c r="R24" s="52"/>
      <c r="S24" s="52"/>
      <c r="V24"/>
    </row>
    <row r="25" spans="1:22">
      <c r="B25" s="1" t="s">
        <v>40</v>
      </c>
    </row>
    <row r="26" spans="1:22" ht="14.25" thickBot="1"/>
    <row r="27" spans="1:22" ht="14.25" thickBot="1">
      <c r="G27" s="53" t="s">
        <v>41</v>
      </c>
      <c r="H27" s="54">
        <f t="shared" ref="H27:Q27" ca="1" si="3">INDIRECT("別添１経費明細!"&amp;H29&amp;H30)</f>
        <v>0</v>
      </c>
      <c r="I27" s="54">
        <f t="shared" ca="1" si="3"/>
        <v>0</v>
      </c>
      <c r="J27" s="54">
        <f t="shared" ca="1" si="3"/>
        <v>0</v>
      </c>
      <c r="K27" s="54">
        <f t="shared" ca="1" si="3"/>
        <v>0</v>
      </c>
      <c r="L27" s="54">
        <f t="shared" ca="1" si="3"/>
        <v>0</v>
      </c>
      <c r="M27" s="54">
        <f t="shared" ca="1" si="3"/>
        <v>0</v>
      </c>
      <c r="N27" s="54">
        <f t="shared" ca="1" si="3"/>
        <v>0</v>
      </c>
      <c r="O27" s="54">
        <f t="shared" ca="1" si="3"/>
        <v>0</v>
      </c>
      <c r="P27" s="54">
        <f t="shared" ca="1" si="3"/>
        <v>0</v>
      </c>
      <c r="Q27" s="54">
        <f t="shared" ca="1" si="3"/>
        <v>0</v>
      </c>
      <c r="R27" s="55"/>
      <c r="S27" s="55"/>
    </row>
    <row r="28" spans="1:22">
      <c r="H28" s="56" t="str">
        <f ca="1">IF(H23=H27,"","↑別添１の間接補助事業に要する経費と一致しません。")</f>
        <v/>
      </c>
      <c r="I28" s="56" t="str">
        <f ca="1">IF(I23=I27,"","↑別添１の補助対象経費と一致しません。")</f>
        <v/>
      </c>
      <c r="J28" s="56" t="str">
        <f ca="1">IF(J23=J27,"","↑別添１の間接補助事業に要する経費と一致しません。")</f>
        <v/>
      </c>
      <c r="K28" s="56" t="str">
        <f ca="1">IF(K23=K27,"","↑別添１の補助対象経費と一致しません。")</f>
        <v/>
      </c>
      <c r="L28" s="56" t="str">
        <f ca="1">IF(L23=L27,"","↑別添１の間接補助事業に要する経費と一致しません。")</f>
        <v/>
      </c>
      <c r="M28" s="56" t="str">
        <f ca="1">IF(M23=M27,"","↑別添１の補助対象経費と一致しません。")</f>
        <v/>
      </c>
      <c r="N28" s="56" t="str">
        <f ca="1">IF(N23=N27,"","↑別添１の間接補助事業に要する経費と一致しません。")</f>
        <v/>
      </c>
      <c r="O28" s="56" t="str">
        <f ca="1">IF(O23=O27,"","↑別添１の補助対象経費と一致しません。")</f>
        <v/>
      </c>
      <c r="P28" s="56" t="str">
        <f ca="1">IF(P23=P27,"","↑別添１の間接補助事業に要する経費と一致しません。")</f>
        <v/>
      </c>
      <c r="Q28" s="56" t="str">
        <f ca="1">IF(Q23=Q27,"","↑別添１の補助対象経費と一致しません。")</f>
        <v/>
      </c>
      <c r="R28" s="57"/>
      <c r="S28" s="57"/>
    </row>
    <row r="29" spans="1:22">
      <c r="H29" s="1" t="s">
        <v>42</v>
      </c>
      <c r="I29" s="1" t="s">
        <v>43</v>
      </c>
      <c r="J29" s="1" t="s">
        <v>42</v>
      </c>
      <c r="K29" s="1" t="s">
        <v>43</v>
      </c>
      <c r="L29" s="1" t="s">
        <v>42</v>
      </c>
      <c r="M29" s="1" t="s">
        <v>43</v>
      </c>
      <c r="N29" s="1" t="s">
        <v>42</v>
      </c>
      <c r="O29" s="1" t="s">
        <v>43</v>
      </c>
      <c r="P29" s="1" t="s">
        <v>42</v>
      </c>
      <c r="Q29" s="1" t="s">
        <v>43</v>
      </c>
    </row>
    <row r="30" spans="1:22">
      <c r="H30" s="1">
        <v>60</v>
      </c>
      <c r="I30" s="1">
        <v>60</v>
      </c>
      <c r="J30" s="1">
        <f t="shared" ref="J30:Q30" si="4">H30+1</f>
        <v>61</v>
      </c>
      <c r="K30" s="1">
        <f t="shared" si="4"/>
        <v>61</v>
      </c>
      <c r="L30" s="1">
        <f t="shared" si="4"/>
        <v>62</v>
      </c>
      <c r="M30" s="1">
        <f t="shared" si="4"/>
        <v>62</v>
      </c>
      <c r="N30" s="1">
        <f t="shared" si="4"/>
        <v>63</v>
      </c>
      <c r="O30" s="1">
        <f t="shared" si="4"/>
        <v>63</v>
      </c>
      <c r="P30" s="1">
        <f t="shared" si="4"/>
        <v>64</v>
      </c>
      <c r="Q30" s="1">
        <f t="shared" si="4"/>
        <v>64</v>
      </c>
    </row>
  </sheetData>
  <sheetProtection algorithmName="SHA-512" hashValue="JVu2YpC2sgOM+bnwLw74OQsEB/d7gCC4fFynwONlX4Z6enXM59n3I5nAKPDzwMYIBNNhpfxurByNWSKYzMUvMg==" saltValue="Y2eVSZ7rcH+D9dWAsMcdeA==" spinCount="100000" sheet="1" objects="1" scenarios="1" formatCells="0" formatColumns="0" formatRows="0" insertColumns="0" insertRows="0" insertHyperlinks="0" selectLockedCells="1"/>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243E4-6DA8-4B9B-9C79-43FA3E707C85}">
  <sheetPr codeName="Sheet5">
    <pageSetUpPr fitToPage="1"/>
  </sheetPr>
  <dimension ref="A1:V30"/>
  <sheetViews>
    <sheetView showGridLines="0" view="pageBreakPreview" zoomScaleNormal="100" zoomScaleSheetLayoutView="100" workbookViewId="0">
      <selection activeCell="B8" sqref="B8"/>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46</v>
      </c>
    </row>
    <row r="3" spans="1:22" ht="27">
      <c r="A3" s="107" t="s">
        <v>89</v>
      </c>
      <c r="B3" s="30"/>
      <c r="C3" s="30"/>
      <c r="D3" s="30"/>
      <c r="E3" s="30"/>
      <c r="F3" s="30"/>
      <c r="G3" s="30"/>
      <c r="H3" s="30"/>
      <c r="I3" s="30"/>
      <c r="J3" s="30"/>
      <c r="K3" s="30"/>
      <c r="L3" s="30"/>
      <c r="M3" s="30"/>
      <c r="N3" s="30"/>
      <c r="O3" s="30"/>
      <c r="P3" s="30"/>
      <c r="Q3" s="30"/>
    </row>
    <row r="4" spans="1:22">
      <c r="A4" s="31"/>
      <c r="B4" s="31" t="s">
        <v>21</v>
      </c>
      <c r="C4" s="32"/>
      <c r="D4" s="32"/>
      <c r="E4" s="32"/>
      <c r="F4" s="32"/>
      <c r="G4" s="32"/>
      <c r="H4" s="32"/>
      <c r="I4" s="32"/>
      <c r="J4" s="32"/>
      <c r="K4" s="32"/>
      <c r="L4" s="32"/>
      <c r="M4" s="32"/>
      <c r="N4" s="32"/>
      <c r="O4" s="32"/>
      <c r="P4" s="32"/>
      <c r="Q4" s="32"/>
    </row>
    <row r="5" spans="1:22" ht="14.25" thickBot="1">
      <c r="A5" s="32"/>
      <c r="B5" s="32"/>
      <c r="C5" s="32"/>
      <c r="D5" s="32"/>
      <c r="E5" s="32"/>
      <c r="F5" s="32"/>
      <c r="G5" s="32"/>
      <c r="H5" s="32"/>
      <c r="I5" s="32"/>
      <c r="J5" s="32"/>
      <c r="K5" s="32"/>
      <c r="L5" s="32"/>
      <c r="M5" s="32"/>
      <c r="N5" s="32"/>
      <c r="O5" s="32"/>
      <c r="P5" s="32"/>
      <c r="Q5" s="32"/>
      <c r="R5" s="9" t="s">
        <v>7</v>
      </c>
    </row>
    <row r="6" spans="1:22">
      <c r="A6" s="32"/>
      <c r="B6" s="112" t="s">
        <v>28</v>
      </c>
      <c r="C6" s="112" t="s">
        <v>29</v>
      </c>
      <c r="D6" s="112" t="s">
        <v>30</v>
      </c>
      <c r="E6" s="112" t="s">
        <v>31</v>
      </c>
      <c r="F6" s="112" t="s">
        <v>32</v>
      </c>
      <c r="G6" s="111" t="s">
        <v>33</v>
      </c>
      <c r="H6" s="33" t="s">
        <v>83</v>
      </c>
      <c r="I6" s="34"/>
      <c r="J6" s="33" t="s">
        <v>90</v>
      </c>
      <c r="K6" s="34"/>
      <c r="L6" s="33" t="s">
        <v>91</v>
      </c>
      <c r="M6" s="34"/>
      <c r="N6" s="33" t="s">
        <v>92</v>
      </c>
      <c r="O6" s="34"/>
      <c r="P6" s="33" t="s">
        <v>93</v>
      </c>
      <c r="Q6" s="34"/>
      <c r="R6" s="35" t="s">
        <v>34</v>
      </c>
      <c r="S6" s="36"/>
    </row>
    <row r="7" spans="1:22" ht="54">
      <c r="A7" s="32"/>
      <c r="B7" s="112"/>
      <c r="C7" s="112"/>
      <c r="D7" s="112"/>
      <c r="E7" s="112"/>
      <c r="F7" s="112"/>
      <c r="G7" s="111"/>
      <c r="H7" s="37" t="s">
        <v>35</v>
      </c>
      <c r="I7" s="38" t="s">
        <v>36</v>
      </c>
      <c r="J7" s="37" t="s">
        <v>35</v>
      </c>
      <c r="K7" s="38" t="s">
        <v>36</v>
      </c>
      <c r="L7" s="37" t="s">
        <v>35</v>
      </c>
      <c r="M7" s="38" t="s">
        <v>36</v>
      </c>
      <c r="N7" s="37" t="s">
        <v>35</v>
      </c>
      <c r="O7" s="38" t="s">
        <v>36</v>
      </c>
      <c r="P7" s="37" t="s">
        <v>35</v>
      </c>
      <c r="Q7" s="38" t="s">
        <v>36</v>
      </c>
      <c r="R7" s="37" t="s">
        <v>35</v>
      </c>
      <c r="S7" s="39" t="s">
        <v>36</v>
      </c>
    </row>
    <row r="8" spans="1:22" ht="30" customHeight="1">
      <c r="A8" s="32"/>
      <c r="B8" s="58">
        <v>1</v>
      </c>
      <c r="C8" s="40"/>
      <c r="D8" s="40"/>
      <c r="E8" s="41"/>
      <c r="F8" s="40"/>
      <c r="G8" s="42"/>
      <c r="H8" s="47"/>
      <c r="I8" s="44"/>
      <c r="J8" s="47"/>
      <c r="K8" s="44"/>
      <c r="L8" s="47"/>
      <c r="M8" s="44"/>
      <c r="N8" s="47"/>
      <c r="O8" s="44"/>
      <c r="P8" s="47"/>
      <c r="Q8" s="44"/>
      <c r="R8" s="45">
        <f t="shared" ref="R8:R23" si="0">H8+J8+L8+N8+P8</f>
        <v>0</v>
      </c>
      <c r="S8" s="46">
        <f t="shared" ref="S8:S23" si="1">I8+K8+M8+O8+Q8</f>
        <v>0</v>
      </c>
    </row>
    <row r="9" spans="1:22" ht="30" customHeight="1">
      <c r="A9" s="32"/>
      <c r="B9" s="58">
        <v>2</v>
      </c>
      <c r="C9" s="40"/>
      <c r="D9" s="40"/>
      <c r="E9" s="41"/>
      <c r="F9" s="40"/>
      <c r="G9" s="42"/>
      <c r="H9" s="47"/>
      <c r="I9" s="44"/>
      <c r="J9" s="47"/>
      <c r="K9" s="44"/>
      <c r="L9" s="47"/>
      <c r="M9" s="44"/>
      <c r="N9" s="47"/>
      <c r="O9" s="44"/>
      <c r="P9" s="47"/>
      <c r="Q9" s="44"/>
      <c r="R9" s="45">
        <f t="shared" si="0"/>
        <v>0</v>
      </c>
      <c r="S9" s="46">
        <f t="shared" si="1"/>
        <v>0</v>
      </c>
    </row>
    <row r="10" spans="1:22" ht="30" customHeight="1">
      <c r="A10" s="32"/>
      <c r="B10" s="58">
        <v>3</v>
      </c>
      <c r="C10" s="40"/>
      <c r="D10" s="40"/>
      <c r="E10" s="41"/>
      <c r="F10" s="40"/>
      <c r="G10" s="42"/>
      <c r="H10" s="47"/>
      <c r="I10" s="44"/>
      <c r="J10" s="47"/>
      <c r="K10" s="44"/>
      <c r="L10" s="47"/>
      <c r="M10" s="44"/>
      <c r="N10" s="47"/>
      <c r="O10" s="44"/>
      <c r="P10" s="47"/>
      <c r="Q10" s="44"/>
      <c r="R10" s="45">
        <f t="shared" si="0"/>
        <v>0</v>
      </c>
      <c r="S10" s="46">
        <f t="shared" si="1"/>
        <v>0</v>
      </c>
    </row>
    <row r="11" spans="1:22" ht="30" customHeight="1">
      <c r="A11" s="32"/>
      <c r="B11" s="58">
        <v>4</v>
      </c>
      <c r="C11" s="40"/>
      <c r="D11" s="40"/>
      <c r="E11" s="41"/>
      <c r="F11" s="40"/>
      <c r="G11" s="42"/>
      <c r="H11" s="47"/>
      <c r="I11" s="44"/>
      <c r="J11" s="47"/>
      <c r="K11" s="44"/>
      <c r="L11" s="47"/>
      <c r="M11" s="44"/>
      <c r="N11" s="47"/>
      <c r="O11" s="44"/>
      <c r="P11" s="47"/>
      <c r="Q11" s="44"/>
      <c r="R11" s="45">
        <f t="shared" si="0"/>
        <v>0</v>
      </c>
      <c r="S11" s="46">
        <f t="shared" si="1"/>
        <v>0</v>
      </c>
    </row>
    <row r="12" spans="1:22" ht="30" customHeight="1">
      <c r="A12" s="32"/>
      <c r="B12" s="58">
        <v>5</v>
      </c>
      <c r="C12" s="40"/>
      <c r="D12" s="40"/>
      <c r="E12" s="41"/>
      <c r="F12" s="40"/>
      <c r="G12" s="42"/>
      <c r="H12" s="47"/>
      <c r="I12" s="44"/>
      <c r="J12" s="47"/>
      <c r="K12" s="44"/>
      <c r="L12" s="47"/>
      <c r="M12" s="44"/>
      <c r="N12" s="47"/>
      <c r="O12" s="44"/>
      <c r="P12" s="47"/>
      <c r="Q12" s="44"/>
      <c r="R12" s="45">
        <f t="shared" si="0"/>
        <v>0</v>
      </c>
      <c r="S12" s="46">
        <f t="shared" si="1"/>
        <v>0</v>
      </c>
    </row>
    <row r="13" spans="1:22" ht="30" customHeight="1">
      <c r="A13" s="32"/>
      <c r="B13" s="58">
        <v>6</v>
      </c>
      <c r="C13" s="40"/>
      <c r="D13" s="40"/>
      <c r="E13" s="41"/>
      <c r="F13" s="40"/>
      <c r="G13" s="42"/>
      <c r="H13" s="47"/>
      <c r="I13" s="44"/>
      <c r="J13" s="47"/>
      <c r="K13" s="44"/>
      <c r="L13" s="47"/>
      <c r="M13" s="44"/>
      <c r="N13" s="47"/>
      <c r="O13" s="44"/>
      <c r="P13" s="47"/>
      <c r="Q13" s="44"/>
      <c r="R13" s="45">
        <f t="shared" si="0"/>
        <v>0</v>
      </c>
      <c r="S13" s="46">
        <f t="shared" si="1"/>
        <v>0</v>
      </c>
      <c r="V13"/>
    </row>
    <row r="14" spans="1:22" ht="30" customHeight="1">
      <c r="A14" s="32"/>
      <c r="B14" s="58">
        <v>7</v>
      </c>
      <c r="C14" s="40"/>
      <c r="D14" s="40"/>
      <c r="E14" s="41"/>
      <c r="F14" s="40"/>
      <c r="G14" s="42"/>
      <c r="H14" s="47"/>
      <c r="I14" s="44"/>
      <c r="J14" s="47"/>
      <c r="K14" s="44"/>
      <c r="L14" s="47"/>
      <c r="M14" s="44"/>
      <c r="N14" s="47"/>
      <c r="O14" s="44"/>
      <c r="P14" s="47"/>
      <c r="Q14" s="44"/>
      <c r="R14" s="45">
        <f t="shared" si="0"/>
        <v>0</v>
      </c>
      <c r="S14" s="46">
        <f t="shared" si="1"/>
        <v>0</v>
      </c>
      <c r="V14"/>
    </row>
    <row r="15" spans="1:22" ht="30" customHeight="1">
      <c r="A15" s="32"/>
      <c r="B15" s="58">
        <v>8</v>
      </c>
      <c r="C15" s="40"/>
      <c r="D15" s="40"/>
      <c r="E15" s="41"/>
      <c r="F15" s="40"/>
      <c r="G15" s="42"/>
      <c r="H15" s="47"/>
      <c r="I15" s="44"/>
      <c r="J15" s="47"/>
      <c r="K15" s="44"/>
      <c r="L15" s="47"/>
      <c r="M15" s="44"/>
      <c r="N15" s="47"/>
      <c r="O15" s="44"/>
      <c r="P15" s="47"/>
      <c r="Q15" s="44"/>
      <c r="R15" s="45">
        <f t="shared" si="0"/>
        <v>0</v>
      </c>
      <c r="S15" s="46">
        <f t="shared" si="1"/>
        <v>0</v>
      </c>
      <c r="V15"/>
    </row>
    <row r="16" spans="1:22" ht="30" customHeight="1">
      <c r="A16" s="32"/>
      <c r="B16" s="58">
        <v>9</v>
      </c>
      <c r="C16" s="40"/>
      <c r="D16" s="40"/>
      <c r="E16" s="41"/>
      <c r="F16" s="40"/>
      <c r="G16" s="42"/>
      <c r="H16" s="47"/>
      <c r="I16" s="44"/>
      <c r="J16" s="47"/>
      <c r="K16" s="44"/>
      <c r="L16" s="47"/>
      <c r="M16" s="44"/>
      <c r="N16" s="47"/>
      <c r="O16" s="44"/>
      <c r="P16" s="47"/>
      <c r="Q16" s="44"/>
      <c r="R16" s="45">
        <f t="shared" si="0"/>
        <v>0</v>
      </c>
      <c r="S16" s="46">
        <f t="shared" si="1"/>
        <v>0</v>
      </c>
      <c r="V16"/>
    </row>
    <row r="17" spans="1:22" ht="30" customHeight="1">
      <c r="A17" s="32"/>
      <c r="B17" s="58">
        <v>10</v>
      </c>
      <c r="C17" s="40"/>
      <c r="D17" s="40"/>
      <c r="E17" s="41"/>
      <c r="F17" s="40"/>
      <c r="G17" s="42"/>
      <c r="H17" s="47"/>
      <c r="I17" s="44"/>
      <c r="J17" s="47"/>
      <c r="K17" s="44"/>
      <c r="L17" s="47"/>
      <c r="M17" s="44"/>
      <c r="N17" s="47"/>
      <c r="O17" s="44"/>
      <c r="P17" s="47"/>
      <c r="Q17" s="44"/>
      <c r="R17" s="45">
        <f t="shared" si="0"/>
        <v>0</v>
      </c>
      <c r="S17" s="46">
        <f t="shared" si="1"/>
        <v>0</v>
      </c>
      <c r="V17"/>
    </row>
    <row r="18" spans="1:22" ht="30" customHeight="1">
      <c r="A18" s="32"/>
      <c r="B18" s="58">
        <v>11</v>
      </c>
      <c r="C18" s="40"/>
      <c r="D18" s="40"/>
      <c r="E18" s="41"/>
      <c r="F18" s="40"/>
      <c r="G18" s="42"/>
      <c r="H18" s="47"/>
      <c r="I18" s="44"/>
      <c r="J18" s="47"/>
      <c r="K18" s="44"/>
      <c r="L18" s="47"/>
      <c r="M18" s="44"/>
      <c r="N18" s="47"/>
      <c r="O18" s="44"/>
      <c r="P18" s="47"/>
      <c r="Q18" s="44"/>
      <c r="R18" s="45">
        <f t="shared" si="0"/>
        <v>0</v>
      </c>
      <c r="S18" s="46">
        <f t="shared" si="1"/>
        <v>0</v>
      </c>
      <c r="V18"/>
    </row>
    <row r="19" spans="1:22" ht="30" customHeight="1">
      <c r="A19" s="32"/>
      <c r="B19" s="58">
        <v>12</v>
      </c>
      <c r="C19" s="40"/>
      <c r="D19" s="40"/>
      <c r="E19" s="41"/>
      <c r="F19" s="40"/>
      <c r="G19" s="42"/>
      <c r="H19" s="47"/>
      <c r="I19" s="44"/>
      <c r="J19" s="47"/>
      <c r="K19" s="44"/>
      <c r="L19" s="47"/>
      <c r="M19" s="44"/>
      <c r="N19" s="47"/>
      <c r="O19" s="44"/>
      <c r="P19" s="47"/>
      <c r="Q19" s="44"/>
      <c r="R19" s="45">
        <f t="shared" si="0"/>
        <v>0</v>
      </c>
      <c r="S19" s="46">
        <f t="shared" si="1"/>
        <v>0</v>
      </c>
      <c r="V19"/>
    </row>
    <row r="20" spans="1:22" ht="30" customHeight="1">
      <c r="A20" s="32"/>
      <c r="B20" s="58">
        <v>13</v>
      </c>
      <c r="C20" s="40"/>
      <c r="D20" s="40"/>
      <c r="E20" s="41"/>
      <c r="F20" s="40"/>
      <c r="G20" s="42"/>
      <c r="H20" s="47"/>
      <c r="I20" s="44"/>
      <c r="J20" s="47"/>
      <c r="K20" s="44"/>
      <c r="L20" s="47"/>
      <c r="M20" s="44"/>
      <c r="N20" s="47"/>
      <c r="O20" s="44"/>
      <c r="P20" s="47"/>
      <c r="Q20" s="44"/>
      <c r="R20" s="45">
        <f t="shared" si="0"/>
        <v>0</v>
      </c>
      <c r="S20" s="46">
        <f t="shared" si="1"/>
        <v>0</v>
      </c>
      <c r="V20"/>
    </row>
    <row r="21" spans="1:22" ht="30" customHeight="1">
      <c r="A21" s="32"/>
      <c r="B21" s="58">
        <v>14</v>
      </c>
      <c r="C21" s="40"/>
      <c r="D21" s="40"/>
      <c r="E21" s="41"/>
      <c r="F21" s="40"/>
      <c r="G21" s="42"/>
      <c r="H21" s="47"/>
      <c r="I21" s="44"/>
      <c r="J21" s="47"/>
      <c r="K21" s="44"/>
      <c r="L21" s="47"/>
      <c r="M21" s="44"/>
      <c r="N21" s="47"/>
      <c r="O21" s="44"/>
      <c r="P21" s="47"/>
      <c r="Q21" s="44"/>
      <c r="R21" s="45">
        <f t="shared" si="0"/>
        <v>0</v>
      </c>
      <c r="S21" s="46">
        <f t="shared" si="1"/>
        <v>0</v>
      </c>
      <c r="V21"/>
    </row>
    <row r="22" spans="1:22" ht="30" customHeight="1">
      <c r="A22" s="32"/>
      <c r="B22" s="58">
        <v>15</v>
      </c>
      <c r="C22" s="40"/>
      <c r="D22" s="40"/>
      <c r="E22" s="41"/>
      <c r="F22" s="40"/>
      <c r="G22" s="42"/>
      <c r="H22" s="47"/>
      <c r="I22" s="44"/>
      <c r="J22" s="47"/>
      <c r="K22" s="44"/>
      <c r="L22" s="47"/>
      <c r="M22" s="44"/>
      <c r="N22" s="47"/>
      <c r="O22" s="44"/>
      <c r="P22" s="47"/>
      <c r="Q22" s="44"/>
      <c r="R22" s="45">
        <f t="shared" si="0"/>
        <v>0</v>
      </c>
      <c r="S22" s="46">
        <f t="shared" si="1"/>
        <v>0</v>
      </c>
      <c r="V22"/>
    </row>
    <row r="23" spans="1:22" ht="19.5" thickBot="1">
      <c r="A23" s="32"/>
      <c r="B23" s="32" t="s">
        <v>37</v>
      </c>
      <c r="C23" s="32"/>
      <c r="D23" s="32"/>
      <c r="E23" s="32"/>
      <c r="F23" s="32"/>
      <c r="G23" s="48" t="s">
        <v>38</v>
      </c>
      <c r="H23" s="49">
        <f t="shared" ref="H23:Q23" si="2">SUM(H8:H22)</f>
        <v>0</v>
      </c>
      <c r="I23" s="50">
        <f t="shared" si="2"/>
        <v>0</v>
      </c>
      <c r="J23" s="49">
        <f t="shared" si="2"/>
        <v>0</v>
      </c>
      <c r="K23" s="50">
        <f t="shared" si="2"/>
        <v>0</v>
      </c>
      <c r="L23" s="49">
        <f t="shared" si="2"/>
        <v>0</v>
      </c>
      <c r="M23" s="50">
        <f t="shared" si="2"/>
        <v>0</v>
      </c>
      <c r="N23" s="49">
        <f t="shared" si="2"/>
        <v>0</v>
      </c>
      <c r="O23" s="50">
        <f t="shared" si="2"/>
        <v>0</v>
      </c>
      <c r="P23" s="49">
        <f t="shared" si="2"/>
        <v>0</v>
      </c>
      <c r="Q23" s="50">
        <f t="shared" si="2"/>
        <v>0</v>
      </c>
      <c r="R23" s="45">
        <f t="shared" si="0"/>
        <v>0</v>
      </c>
      <c r="S23" s="46">
        <f t="shared" si="1"/>
        <v>0</v>
      </c>
      <c r="V23"/>
    </row>
    <row r="24" spans="1:22" ht="30" customHeight="1">
      <c r="A24" s="32"/>
      <c r="B24" s="1" t="s">
        <v>39</v>
      </c>
      <c r="C24" s="32"/>
      <c r="D24" s="32"/>
      <c r="E24" s="32"/>
      <c r="F24" s="32"/>
      <c r="G24" s="51"/>
      <c r="H24" s="52"/>
      <c r="I24" s="52"/>
      <c r="J24" s="52"/>
      <c r="K24" s="52"/>
      <c r="L24" s="52"/>
      <c r="M24" s="52"/>
      <c r="N24" s="52"/>
      <c r="O24" s="52"/>
      <c r="P24" s="52"/>
      <c r="Q24" s="52"/>
      <c r="R24" s="52"/>
      <c r="S24" s="52"/>
      <c r="V24"/>
    </row>
    <row r="25" spans="1:22">
      <c r="B25" s="1" t="s">
        <v>40</v>
      </c>
    </row>
    <row r="26" spans="1:22" ht="14.25" thickBot="1"/>
    <row r="27" spans="1:22" ht="14.25" thickBot="1">
      <c r="G27" s="53" t="s">
        <v>41</v>
      </c>
      <c r="H27" s="54">
        <f t="shared" ref="H27:Q27" ca="1" si="3">INDIRECT("別添１経費明細!"&amp;H29&amp;H30)</f>
        <v>0</v>
      </c>
      <c r="I27" s="54">
        <f t="shared" ca="1" si="3"/>
        <v>0</v>
      </c>
      <c r="J27" s="54">
        <f t="shared" ca="1" si="3"/>
        <v>0</v>
      </c>
      <c r="K27" s="54">
        <f t="shared" ca="1" si="3"/>
        <v>0</v>
      </c>
      <c r="L27" s="54">
        <f t="shared" ca="1" si="3"/>
        <v>0</v>
      </c>
      <c r="M27" s="54">
        <f t="shared" ca="1" si="3"/>
        <v>0</v>
      </c>
      <c r="N27" s="54">
        <f t="shared" ca="1" si="3"/>
        <v>0</v>
      </c>
      <c r="O27" s="54">
        <f t="shared" ca="1" si="3"/>
        <v>0</v>
      </c>
      <c r="P27" s="54">
        <f t="shared" ca="1" si="3"/>
        <v>0</v>
      </c>
      <c r="Q27" s="54">
        <f t="shared" ca="1" si="3"/>
        <v>0</v>
      </c>
      <c r="R27" s="55"/>
      <c r="S27" s="55"/>
    </row>
    <row r="28" spans="1:22">
      <c r="H28" s="56" t="str">
        <f ca="1">IF(H23=H27,"","↑別添１の間接補助事業に要する経費と一致しません。")</f>
        <v/>
      </c>
      <c r="I28" s="56" t="str">
        <f ca="1">IF(I23=I27,"","↑別添１の補助対象経費と一致しません。")</f>
        <v/>
      </c>
      <c r="J28" s="56" t="str">
        <f ca="1">IF(J23=J27,"","↑別添１の間接補助事業に要する経費と一致しません。")</f>
        <v/>
      </c>
      <c r="K28" s="56" t="str">
        <f ca="1">IF(K23=K27,"","↑別添１の補助対象経費と一致しません。")</f>
        <v/>
      </c>
      <c r="L28" s="56" t="str">
        <f ca="1">IF(L23=L27,"","↑別添１の間接補助事業に要する経費と一致しません。")</f>
        <v/>
      </c>
      <c r="M28" s="56" t="str">
        <f ca="1">IF(M23=M27,"","↑別添１の補助対象経費と一致しません。")</f>
        <v/>
      </c>
      <c r="N28" s="56" t="str">
        <f ca="1">IF(N23=N27,"","↑別添１の間接補助事業に要する経費と一致しません。")</f>
        <v/>
      </c>
      <c r="O28" s="56" t="str">
        <f ca="1">IF(O23=O27,"","↑別添１の補助対象経費と一致しません。")</f>
        <v/>
      </c>
      <c r="P28" s="56" t="str">
        <f ca="1">IF(P23=P27,"","↑別添１の間接補助事業に要する経費と一致しません。")</f>
        <v/>
      </c>
      <c r="Q28" s="56" t="str">
        <f ca="1">IF(Q23=Q27,"","↑別添１の補助対象経費と一致しません。")</f>
        <v/>
      </c>
      <c r="R28" s="57"/>
      <c r="S28" s="57"/>
    </row>
    <row r="29" spans="1:22">
      <c r="H29" s="1" t="s">
        <v>42</v>
      </c>
      <c r="I29" s="1" t="s">
        <v>43</v>
      </c>
      <c r="J29" s="1" t="s">
        <v>42</v>
      </c>
      <c r="K29" s="1" t="s">
        <v>43</v>
      </c>
      <c r="L29" s="1" t="s">
        <v>42</v>
      </c>
      <c r="M29" s="1" t="s">
        <v>43</v>
      </c>
      <c r="N29" s="1" t="s">
        <v>42</v>
      </c>
      <c r="O29" s="1" t="s">
        <v>43</v>
      </c>
      <c r="P29" s="1" t="s">
        <v>42</v>
      </c>
      <c r="Q29" s="1" t="s">
        <v>43</v>
      </c>
    </row>
    <row r="30" spans="1:22">
      <c r="H30" s="1">
        <v>66</v>
      </c>
      <c r="I30" s="1">
        <v>66</v>
      </c>
      <c r="J30" s="1">
        <f t="shared" ref="J30:Q30" si="4">H30+1</f>
        <v>67</v>
      </c>
      <c r="K30" s="1">
        <f t="shared" si="4"/>
        <v>67</v>
      </c>
      <c r="L30" s="1">
        <f t="shared" si="4"/>
        <v>68</v>
      </c>
      <c r="M30" s="1">
        <f t="shared" si="4"/>
        <v>68</v>
      </c>
      <c r="N30" s="1">
        <f t="shared" si="4"/>
        <v>69</v>
      </c>
      <c r="O30" s="1">
        <f t="shared" si="4"/>
        <v>69</v>
      </c>
      <c r="P30" s="1">
        <f t="shared" si="4"/>
        <v>70</v>
      </c>
      <c r="Q30" s="1">
        <f t="shared" si="4"/>
        <v>70</v>
      </c>
    </row>
  </sheetData>
  <sheetProtection algorithmName="SHA-512" hashValue="JGSLLXvqJuonKCuuW6vy362jkeDteHc3ZM4x7CRS9bc2TWLRwGUu4udyYuwEzjtYmDfSxX/C+LVx/AoCMTLK7w==" saltValue="o+Oih9FLiSRLJrtq1slaqA==" spinCount="100000" sheet="1" objects="1" scenarios="1" formatCells="0" formatColumns="0" formatRows="0" insertColumns="0" insertRows="0" insertHyperlinks="0" selectLockedCells="1"/>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39992-CFCC-4DC5-8A81-CACEF39111AB}">
  <sheetPr codeName="Sheet6">
    <pageSetUpPr fitToPage="1"/>
  </sheetPr>
  <dimension ref="A1:V30"/>
  <sheetViews>
    <sheetView showGridLines="0" view="pageBreakPreview" zoomScaleNormal="100" zoomScaleSheetLayoutView="100" workbookViewId="0">
      <selection activeCell="B8" sqref="B8"/>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9" width="11.25" style="1" customWidth="1"/>
    <col min="20" max="16384" width="9" style="1"/>
  </cols>
  <sheetData>
    <row r="1" spans="1:22">
      <c r="A1" s="1" t="s">
        <v>47</v>
      </c>
    </row>
    <row r="3" spans="1:22" ht="27">
      <c r="A3" s="107" t="s">
        <v>89</v>
      </c>
      <c r="B3" s="30"/>
      <c r="C3" s="30"/>
      <c r="D3" s="30"/>
      <c r="E3" s="30"/>
      <c r="F3" s="30"/>
      <c r="G3" s="30"/>
      <c r="H3" s="30"/>
      <c r="I3" s="30"/>
      <c r="J3" s="30"/>
      <c r="K3" s="30"/>
      <c r="L3" s="30"/>
      <c r="M3" s="30"/>
      <c r="N3" s="30"/>
      <c r="O3" s="30"/>
      <c r="P3" s="30"/>
      <c r="Q3" s="30"/>
    </row>
    <row r="4" spans="1:22">
      <c r="A4" s="31"/>
      <c r="B4" s="31" t="s">
        <v>22</v>
      </c>
      <c r="C4" s="32"/>
      <c r="D4" s="32"/>
      <c r="E4" s="32"/>
      <c r="F4" s="32"/>
      <c r="G4" s="32"/>
      <c r="H4" s="32"/>
      <c r="I4" s="32"/>
      <c r="J4" s="32"/>
      <c r="K4" s="32"/>
      <c r="L4" s="32"/>
      <c r="M4" s="32"/>
      <c r="N4" s="32"/>
      <c r="O4" s="32"/>
      <c r="P4" s="32"/>
      <c r="Q4" s="32"/>
    </row>
    <row r="5" spans="1:22" ht="14.25" thickBot="1">
      <c r="A5" s="32"/>
      <c r="B5" s="32"/>
      <c r="C5" s="32"/>
      <c r="D5" s="32"/>
      <c r="E5" s="32"/>
      <c r="F5" s="32"/>
      <c r="G5" s="32"/>
      <c r="H5" s="32"/>
      <c r="I5" s="32"/>
      <c r="J5" s="32"/>
      <c r="K5" s="32"/>
      <c r="L5" s="32"/>
      <c r="M5" s="32"/>
      <c r="N5" s="32"/>
      <c r="O5" s="32"/>
      <c r="P5" s="32"/>
      <c r="Q5" s="32"/>
      <c r="R5" s="9" t="s">
        <v>7</v>
      </c>
    </row>
    <row r="6" spans="1:22">
      <c r="A6" s="32"/>
      <c r="B6" s="112" t="s">
        <v>28</v>
      </c>
      <c r="C6" s="112" t="s">
        <v>29</v>
      </c>
      <c r="D6" s="112" t="s">
        <v>30</v>
      </c>
      <c r="E6" s="112" t="s">
        <v>31</v>
      </c>
      <c r="F6" s="112" t="s">
        <v>32</v>
      </c>
      <c r="G6" s="111" t="s">
        <v>33</v>
      </c>
      <c r="H6" s="33" t="s">
        <v>83</v>
      </c>
      <c r="I6" s="34"/>
      <c r="J6" s="33" t="s">
        <v>90</v>
      </c>
      <c r="K6" s="34"/>
      <c r="L6" s="33" t="s">
        <v>91</v>
      </c>
      <c r="M6" s="34"/>
      <c r="N6" s="33" t="s">
        <v>92</v>
      </c>
      <c r="O6" s="34"/>
      <c r="P6" s="33" t="s">
        <v>93</v>
      </c>
      <c r="Q6" s="34"/>
      <c r="R6" s="35" t="s">
        <v>34</v>
      </c>
      <c r="S6" s="36"/>
    </row>
    <row r="7" spans="1:22" ht="54">
      <c r="A7" s="32"/>
      <c r="B7" s="112"/>
      <c r="C7" s="112"/>
      <c r="D7" s="112"/>
      <c r="E7" s="112"/>
      <c r="F7" s="112"/>
      <c r="G7" s="111"/>
      <c r="H7" s="37" t="s">
        <v>35</v>
      </c>
      <c r="I7" s="38" t="s">
        <v>36</v>
      </c>
      <c r="J7" s="37" t="s">
        <v>35</v>
      </c>
      <c r="K7" s="38" t="s">
        <v>36</v>
      </c>
      <c r="L7" s="37" t="s">
        <v>35</v>
      </c>
      <c r="M7" s="38" t="s">
        <v>36</v>
      </c>
      <c r="N7" s="37" t="s">
        <v>35</v>
      </c>
      <c r="O7" s="38" t="s">
        <v>36</v>
      </c>
      <c r="P7" s="37" t="s">
        <v>35</v>
      </c>
      <c r="Q7" s="38" t="s">
        <v>36</v>
      </c>
      <c r="R7" s="37" t="s">
        <v>35</v>
      </c>
      <c r="S7" s="39" t="s">
        <v>36</v>
      </c>
    </row>
    <row r="8" spans="1:22" ht="30" customHeight="1">
      <c r="A8" s="32"/>
      <c r="B8" s="58">
        <v>1</v>
      </c>
      <c r="C8" s="40"/>
      <c r="D8" s="40"/>
      <c r="E8" s="41"/>
      <c r="F8" s="40"/>
      <c r="G8" s="42"/>
      <c r="H8" s="47"/>
      <c r="I8" s="44"/>
      <c r="J8" s="47"/>
      <c r="K8" s="44"/>
      <c r="L8" s="47"/>
      <c r="M8" s="44"/>
      <c r="N8" s="47"/>
      <c r="O8" s="44"/>
      <c r="P8" s="47"/>
      <c r="Q8" s="44"/>
      <c r="R8" s="45">
        <f t="shared" ref="R8:R23" si="0">H8+J8+L8+N8+P8</f>
        <v>0</v>
      </c>
      <c r="S8" s="46">
        <f t="shared" ref="S8:S23" si="1">I8+K8+M8+O8+Q8</f>
        <v>0</v>
      </c>
    </row>
    <row r="9" spans="1:22" ht="30" customHeight="1">
      <c r="A9" s="32"/>
      <c r="B9" s="58">
        <v>2</v>
      </c>
      <c r="C9" s="40"/>
      <c r="D9" s="40"/>
      <c r="E9" s="41"/>
      <c r="F9" s="40"/>
      <c r="G9" s="42"/>
      <c r="H9" s="47"/>
      <c r="I9" s="44"/>
      <c r="J9" s="47"/>
      <c r="K9" s="44"/>
      <c r="L9" s="47"/>
      <c r="M9" s="44"/>
      <c r="N9" s="47"/>
      <c r="O9" s="44"/>
      <c r="P9" s="47"/>
      <c r="Q9" s="44"/>
      <c r="R9" s="45">
        <f t="shared" si="0"/>
        <v>0</v>
      </c>
      <c r="S9" s="46">
        <f t="shared" si="1"/>
        <v>0</v>
      </c>
    </row>
    <row r="10" spans="1:22" ht="30" customHeight="1">
      <c r="A10" s="32"/>
      <c r="B10" s="58">
        <v>3</v>
      </c>
      <c r="C10" s="40"/>
      <c r="D10" s="40"/>
      <c r="E10" s="41"/>
      <c r="F10" s="40"/>
      <c r="G10" s="42"/>
      <c r="H10" s="47"/>
      <c r="I10" s="44"/>
      <c r="J10" s="47"/>
      <c r="K10" s="44"/>
      <c r="L10" s="47"/>
      <c r="M10" s="44"/>
      <c r="N10" s="47"/>
      <c r="O10" s="44"/>
      <c r="P10" s="47"/>
      <c r="Q10" s="44"/>
      <c r="R10" s="45">
        <f t="shared" si="0"/>
        <v>0</v>
      </c>
      <c r="S10" s="46">
        <f t="shared" si="1"/>
        <v>0</v>
      </c>
    </row>
    <row r="11" spans="1:22" ht="30" customHeight="1">
      <c r="A11" s="32"/>
      <c r="B11" s="58">
        <v>4</v>
      </c>
      <c r="C11" s="40"/>
      <c r="D11" s="40"/>
      <c r="E11" s="41"/>
      <c r="F11" s="40"/>
      <c r="G11" s="42"/>
      <c r="H11" s="47"/>
      <c r="I11" s="44"/>
      <c r="J11" s="47"/>
      <c r="K11" s="44"/>
      <c r="L11" s="47"/>
      <c r="M11" s="44"/>
      <c r="N11" s="47"/>
      <c r="O11" s="44"/>
      <c r="P11" s="47"/>
      <c r="Q11" s="44"/>
      <c r="R11" s="45">
        <f t="shared" si="0"/>
        <v>0</v>
      </c>
      <c r="S11" s="46">
        <f t="shared" si="1"/>
        <v>0</v>
      </c>
    </row>
    <row r="12" spans="1:22" ht="30" customHeight="1">
      <c r="A12" s="32"/>
      <c r="B12" s="58">
        <v>5</v>
      </c>
      <c r="C12" s="40"/>
      <c r="D12" s="40"/>
      <c r="E12" s="41"/>
      <c r="F12" s="40"/>
      <c r="G12" s="42"/>
      <c r="H12" s="47"/>
      <c r="I12" s="44"/>
      <c r="J12" s="47"/>
      <c r="K12" s="44"/>
      <c r="L12" s="47"/>
      <c r="M12" s="44"/>
      <c r="N12" s="47"/>
      <c r="O12" s="44"/>
      <c r="P12" s="47"/>
      <c r="Q12" s="44"/>
      <c r="R12" s="45">
        <f t="shared" si="0"/>
        <v>0</v>
      </c>
      <c r="S12" s="46">
        <f t="shared" si="1"/>
        <v>0</v>
      </c>
    </row>
    <row r="13" spans="1:22" ht="30" customHeight="1">
      <c r="A13" s="32"/>
      <c r="B13" s="58">
        <v>6</v>
      </c>
      <c r="C13" s="40"/>
      <c r="D13" s="40"/>
      <c r="E13" s="41"/>
      <c r="F13" s="40"/>
      <c r="G13" s="42"/>
      <c r="H13" s="47"/>
      <c r="I13" s="44"/>
      <c r="J13" s="47"/>
      <c r="K13" s="44"/>
      <c r="L13" s="47"/>
      <c r="M13" s="44"/>
      <c r="N13" s="47"/>
      <c r="O13" s="44"/>
      <c r="P13" s="47"/>
      <c r="Q13" s="44"/>
      <c r="R13" s="45">
        <f t="shared" si="0"/>
        <v>0</v>
      </c>
      <c r="S13" s="46">
        <f t="shared" si="1"/>
        <v>0</v>
      </c>
      <c r="V13"/>
    </row>
    <row r="14" spans="1:22" ht="30" customHeight="1">
      <c r="A14" s="32"/>
      <c r="B14" s="58">
        <v>7</v>
      </c>
      <c r="C14" s="40"/>
      <c r="D14" s="40"/>
      <c r="E14" s="41"/>
      <c r="F14" s="40"/>
      <c r="G14" s="42"/>
      <c r="H14" s="47"/>
      <c r="I14" s="44"/>
      <c r="J14" s="47"/>
      <c r="K14" s="44"/>
      <c r="L14" s="47"/>
      <c r="M14" s="44"/>
      <c r="N14" s="47"/>
      <c r="O14" s="44"/>
      <c r="P14" s="47"/>
      <c r="Q14" s="44"/>
      <c r="R14" s="45">
        <f t="shared" si="0"/>
        <v>0</v>
      </c>
      <c r="S14" s="46">
        <f t="shared" si="1"/>
        <v>0</v>
      </c>
      <c r="V14"/>
    </row>
    <row r="15" spans="1:22" ht="30" customHeight="1">
      <c r="A15" s="32"/>
      <c r="B15" s="58">
        <v>8</v>
      </c>
      <c r="C15" s="40"/>
      <c r="D15" s="40"/>
      <c r="E15" s="41"/>
      <c r="F15" s="40"/>
      <c r="G15" s="42"/>
      <c r="H15" s="47"/>
      <c r="I15" s="44"/>
      <c r="J15" s="47"/>
      <c r="K15" s="44"/>
      <c r="L15" s="47"/>
      <c r="M15" s="44"/>
      <c r="N15" s="47"/>
      <c r="O15" s="44"/>
      <c r="P15" s="47"/>
      <c r="Q15" s="44"/>
      <c r="R15" s="45">
        <f t="shared" si="0"/>
        <v>0</v>
      </c>
      <c r="S15" s="46">
        <f t="shared" si="1"/>
        <v>0</v>
      </c>
      <c r="V15"/>
    </row>
    <row r="16" spans="1:22" ht="30" customHeight="1">
      <c r="A16" s="32"/>
      <c r="B16" s="58">
        <v>9</v>
      </c>
      <c r="C16" s="40"/>
      <c r="D16" s="40"/>
      <c r="E16" s="41"/>
      <c r="F16" s="40"/>
      <c r="G16" s="42"/>
      <c r="H16" s="47"/>
      <c r="I16" s="44"/>
      <c r="J16" s="47"/>
      <c r="K16" s="44"/>
      <c r="L16" s="47"/>
      <c r="M16" s="44"/>
      <c r="N16" s="47"/>
      <c r="O16" s="44"/>
      <c r="P16" s="47"/>
      <c r="Q16" s="44"/>
      <c r="R16" s="45">
        <f t="shared" si="0"/>
        <v>0</v>
      </c>
      <c r="S16" s="46">
        <f t="shared" si="1"/>
        <v>0</v>
      </c>
      <c r="V16"/>
    </row>
    <row r="17" spans="1:22" ht="30" customHeight="1">
      <c r="A17" s="32"/>
      <c r="B17" s="58">
        <v>10</v>
      </c>
      <c r="C17" s="40"/>
      <c r="D17" s="40"/>
      <c r="E17" s="41"/>
      <c r="F17" s="40"/>
      <c r="G17" s="42"/>
      <c r="H17" s="47"/>
      <c r="I17" s="44"/>
      <c r="J17" s="47"/>
      <c r="K17" s="44"/>
      <c r="L17" s="47"/>
      <c r="M17" s="44"/>
      <c r="N17" s="47"/>
      <c r="O17" s="44"/>
      <c r="P17" s="47"/>
      <c r="Q17" s="44"/>
      <c r="R17" s="45">
        <f t="shared" si="0"/>
        <v>0</v>
      </c>
      <c r="S17" s="46">
        <f t="shared" si="1"/>
        <v>0</v>
      </c>
      <c r="V17"/>
    </row>
    <row r="18" spans="1:22" ht="30" customHeight="1">
      <c r="A18" s="32"/>
      <c r="B18" s="58">
        <v>11</v>
      </c>
      <c r="C18" s="40"/>
      <c r="D18" s="40"/>
      <c r="E18" s="41"/>
      <c r="F18" s="40"/>
      <c r="G18" s="42"/>
      <c r="H18" s="47"/>
      <c r="I18" s="44"/>
      <c r="J18" s="47"/>
      <c r="K18" s="44"/>
      <c r="L18" s="47"/>
      <c r="M18" s="44"/>
      <c r="N18" s="47"/>
      <c r="O18" s="44"/>
      <c r="P18" s="47"/>
      <c r="Q18" s="44"/>
      <c r="R18" s="45">
        <f t="shared" si="0"/>
        <v>0</v>
      </c>
      <c r="S18" s="46">
        <f t="shared" si="1"/>
        <v>0</v>
      </c>
      <c r="V18"/>
    </row>
    <row r="19" spans="1:22" ht="30" customHeight="1">
      <c r="A19" s="32"/>
      <c r="B19" s="58">
        <v>12</v>
      </c>
      <c r="C19" s="40"/>
      <c r="D19" s="40"/>
      <c r="E19" s="41"/>
      <c r="F19" s="40"/>
      <c r="G19" s="42"/>
      <c r="H19" s="47"/>
      <c r="I19" s="44"/>
      <c r="J19" s="47"/>
      <c r="K19" s="44"/>
      <c r="L19" s="47"/>
      <c r="M19" s="44"/>
      <c r="N19" s="47"/>
      <c r="O19" s="44"/>
      <c r="P19" s="47"/>
      <c r="Q19" s="44"/>
      <c r="R19" s="45">
        <f t="shared" si="0"/>
        <v>0</v>
      </c>
      <c r="S19" s="46">
        <f t="shared" si="1"/>
        <v>0</v>
      </c>
      <c r="V19"/>
    </row>
    <row r="20" spans="1:22" ht="30" customHeight="1">
      <c r="A20" s="32"/>
      <c r="B20" s="58">
        <v>13</v>
      </c>
      <c r="C20" s="40"/>
      <c r="D20" s="40"/>
      <c r="E20" s="41"/>
      <c r="F20" s="40"/>
      <c r="G20" s="42"/>
      <c r="H20" s="47"/>
      <c r="I20" s="44"/>
      <c r="J20" s="47"/>
      <c r="K20" s="44"/>
      <c r="L20" s="47"/>
      <c r="M20" s="44"/>
      <c r="N20" s="47"/>
      <c r="O20" s="44"/>
      <c r="P20" s="47"/>
      <c r="Q20" s="44"/>
      <c r="R20" s="45">
        <f t="shared" si="0"/>
        <v>0</v>
      </c>
      <c r="S20" s="46">
        <f t="shared" si="1"/>
        <v>0</v>
      </c>
      <c r="V20"/>
    </row>
    <row r="21" spans="1:22" ht="30" customHeight="1">
      <c r="A21" s="32"/>
      <c r="B21" s="58">
        <v>14</v>
      </c>
      <c r="C21" s="40"/>
      <c r="D21" s="40"/>
      <c r="E21" s="41"/>
      <c r="F21" s="40"/>
      <c r="G21" s="42"/>
      <c r="H21" s="47"/>
      <c r="I21" s="44"/>
      <c r="J21" s="47"/>
      <c r="K21" s="44"/>
      <c r="L21" s="47"/>
      <c r="M21" s="44"/>
      <c r="N21" s="47"/>
      <c r="O21" s="44"/>
      <c r="P21" s="47"/>
      <c r="Q21" s="44"/>
      <c r="R21" s="45">
        <f t="shared" si="0"/>
        <v>0</v>
      </c>
      <c r="S21" s="46">
        <f t="shared" si="1"/>
        <v>0</v>
      </c>
      <c r="V21"/>
    </row>
    <row r="22" spans="1:22" ht="30" customHeight="1">
      <c r="A22" s="32"/>
      <c r="B22" s="58">
        <v>15</v>
      </c>
      <c r="C22" s="40"/>
      <c r="D22" s="40"/>
      <c r="E22" s="41"/>
      <c r="F22" s="40"/>
      <c r="G22" s="42"/>
      <c r="H22" s="47"/>
      <c r="I22" s="44"/>
      <c r="J22" s="47"/>
      <c r="K22" s="44"/>
      <c r="L22" s="47"/>
      <c r="M22" s="44"/>
      <c r="N22" s="47"/>
      <c r="O22" s="44"/>
      <c r="P22" s="47"/>
      <c r="Q22" s="44"/>
      <c r="R22" s="45">
        <f t="shared" si="0"/>
        <v>0</v>
      </c>
      <c r="S22" s="46">
        <f t="shared" si="1"/>
        <v>0</v>
      </c>
      <c r="V22"/>
    </row>
    <row r="23" spans="1:22" ht="19.5" thickBot="1">
      <c r="A23" s="32"/>
      <c r="B23" s="32" t="s">
        <v>37</v>
      </c>
      <c r="C23" s="32"/>
      <c r="D23" s="32"/>
      <c r="E23" s="32"/>
      <c r="F23" s="32"/>
      <c r="G23" s="48" t="s">
        <v>38</v>
      </c>
      <c r="H23" s="59">
        <f t="shared" ref="H23:Q23" si="2">SUM(H8:H22)</f>
        <v>0</v>
      </c>
      <c r="I23" s="60">
        <f t="shared" si="2"/>
        <v>0</v>
      </c>
      <c r="J23" s="59">
        <f t="shared" si="2"/>
        <v>0</v>
      </c>
      <c r="K23" s="60">
        <f t="shared" si="2"/>
        <v>0</v>
      </c>
      <c r="L23" s="59">
        <f t="shared" si="2"/>
        <v>0</v>
      </c>
      <c r="M23" s="60">
        <f t="shared" si="2"/>
        <v>0</v>
      </c>
      <c r="N23" s="59">
        <f t="shared" si="2"/>
        <v>0</v>
      </c>
      <c r="O23" s="60">
        <f t="shared" si="2"/>
        <v>0</v>
      </c>
      <c r="P23" s="59">
        <f t="shared" si="2"/>
        <v>0</v>
      </c>
      <c r="Q23" s="60">
        <f t="shared" si="2"/>
        <v>0</v>
      </c>
      <c r="R23" s="61">
        <f t="shared" si="0"/>
        <v>0</v>
      </c>
      <c r="S23" s="62">
        <f t="shared" si="1"/>
        <v>0</v>
      </c>
      <c r="V23"/>
    </row>
    <row r="24" spans="1:22" ht="30" customHeight="1">
      <c r="A24" s="32"/>
      <c r="B24" s="1" t="s">
        <v>39</v>
      </c>
      <c r="C24" s="32"/>
      <c r="D24" s="32"/>
      <c r="E24" s="32"/>
      <c r="F24" s="32"/>
      <c r="G24" s="51"/>
      <c r="H24" s="63"/>
      <c r="I24" s="63"/>
      <c r="J24" s="63"/>
      <c r="K24" s="63"/>
      <c r="L24" s="63"/>
      <c r="M24" s="63"/>
      <c r="N24" s="63"/>
      <c r="O24" s="63"/>
      <c r="P24" s="63"/>
      <c r="Q24" s="63"/>
      <c r="R24" s="63"/>
      <c r="S24" s="63"/>
      <c r="V24"/>
    </row>
    <row r="25" spans="1:22">
      <c r="B25" s="1" t="s">
        <v>40</v>
      </c>
    </row>
    <row r="26" spans="1:22" ht="14.25" thickBot="1"/>
    <row r="27" spans="1:22" ht="14.25" thickBot="1">
      <c r="G27" s="53" t="s">
        <v>41</v>
      </c>
      <c r="H27" s="54">
        <f t="shared" ref="H27:Q27" ca="1" si="3">INDIRECT("別添１経費明細!"&amp;H29&amp;H30)</f>
        <v>0</v>
      </c>
      <c r="I27" s="54">
        <f t="shared" ca="1" si="3"/>
        <v>0</v>
      </c>
      <c r="J27" s="54">
        <f t="shared" ca="1" si="3"/>
        <v>0</v>
      </c>
      <c r="K27" s="54">
        <f t="shared" ca="1" si="3"/>
        <v>0</v>
      </c>
      <c r="L27" s="54">
        <f t="shared" ca="1" si="3"/>
        <v>0</v>
      </c>
      <c r="M27" s="54">
        <f t="shared" ca="1" si="3"/>
        <v>0</v>
      </c>
      <c r="N27" s="54">
        <f t="shared" ca="1" si="3"/>
        <v>0</v>
      </c>
      <c r="O27" s="54">
        <f t="shared" ca="1" si="3"/>
        <v>0</v>
      </c>
      <c r="P27" s="54">
        <f t="shared" ca="1" si="3"/>
        <v>0</v>
      </c>
      <c r="Q27" s="54">
        <f t="shared" ca="1" si="3"/>
        <v>0</v>
      </c>
      <c r="R27" s="55"/>
      <c r="S27" s="55"/>
    </row>
    <row r="28" spans="1:22">
      <c r="H28" s="56" t="str">
        <f ca="1">IF(H23=H27,"","↑別添１の間接補助事業に要する経費と一致しません。")</f>
        <v/>
      </c>
      <c r="I28" s="56" t="str">
        <f ca="1">IF(I23=I27,"","↑別添１の補助対象経費と一致しません。")</f>
        <v/>
      </c>
      <c r="J28" s="56" t="str">
        <f ca="1">IF(J23=J27,"","↑別添１の間接補助事業に要する経費と一致しません。")</f>
        <v/>
      </c>
      <c r="K28" s="56" t="str">
        <f ca="1">IF(K23=K27,"","↑別添１の補助対象経費と一致しません。")</f>
        <v/>
      </c>
      <c r="L28" s="56" t="str">
        <f ca="1">IF(L23=L27,"","↑別添１の間接補助事業に要する経費と一致しません。")</f>
        <v/>
      </c>
      <c r="M28" s="56" t="str">
        <f ca="1">IF(M23=M27,"","↑別添１の補助対象経費と一致しません。")</f>
        <v/>
      </c>
      <c r="N28" s="56" t="str">
        <f ca="1">IF(N23=N27,"","↑別添１の間接補助事業に要する経費と一致しません。")</f>
        <v/>
      </c>
      <c r="O28" s="56" t="str">
        <f ca="1">IF(O23=O27,"","↑別添１の補助対象経費と一致しません。")</f>
        <v/>
      </c>
      <c r="P28" s="56" t="str">
        <f ca="1">IF(P23=P27,"","↑別添１の間接補助事業に要する経費と一致しません。")</f>
        <v/>
      </c>
      <c r="Q28" s="56" t="str">
        <f ca="1">IF(Q23=Q27,"","↑別添１の補助対象経費と一致しません。")</f>
        <v/>
      </c>
      <c r="R28" s="57"/>
      <c r="S28" s="57"/>
    </row>
    <row r="29" spans="1:22">
      <c r="H29" s="1" t="s">
        <v>42</v>
      </c>
      <c r="I29" s="1" t="s">
        <v>43</v>
      </c>
      <c r="J29" s="1" t="s">
        <v>42</v>
      </c>
      <c r="K29" s="1" t="s">
        <v>43</v>
      </c>
      <c r="L29" s="1" t="s">
        <v>42</v>
      </c>
      <c r="M29" s="1" t="s">
        <v>43</v>
      </c>
      <c r="N29" s="1" t="s">
        <v>42</v>
      </c>
      <c r="O29" s="1" t="s">
        <v>43</v>
      </c>
      <c r="P29" s="1" t="s">
        <v>42</v>
      </c>
      <c r="Q29" s="1" t="s">
        <v>43</v>
      </c>
    </row>
    <row r="30" spans="1:22">
      <c r="H30" s="1">
        <v>72</v>
      </c>
      <c r="I30" s="1">
        <v>72</v>
      </c>
      <c r="J30" s="1">
        <f t="shared" ref="J30:Q30" si="4">H30+1</f>
        <v>73</v>
      </c>
      <c r="K30" s="1">
        <f t="shared" si="4"/>
        <v>73</v>
      </c>
      <c r="L30" s="1">
        <f t="shared" si="4"/>
        <v>74</v>
      </c>
      <c r="M30" s="1">
        <f t="shared" si="4"/>
        <v>74</v>
      </c>
      <c r="N30" s="1">
        <f t="shared" si="4"/>
        <v>75</v>
      </c>
      <c r="O30" s="1">
        <f t="shared" si="4"/>
        <v>75</v>
      </c>
      <c r="P30" s="1">
        <f t="shared" si="4"/>
        <v>76</v>
      </c>
      <c r="Q30" s="1">
        <f t="shared" si="4"/>
        <v>76</v>
      </c>
    </row>
  </sheetData>
  <sheetProtection algorithmName="SHA-512" hashValue="0NPLmF5f50zppzBa+UBAeg8F4WlI285ueMs6tnbJ8iWGQw8rLsYwPgxOMxcLgSJni89oQFVwXX62Ta5KrvG4gA==" saltValue="RgyyIPC9krIh7kHDxI2WGQ==" spinCount="100000" sheet="1" objects="1" scenarios="1" formatCells="0" formatColumns="0" formatRows="0" insertColumns="0" insertRows="0" insertHyperlinks="0" selectLockedCells="1"/>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6"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7DB64-4C54-434C-BF14-FC3D28E81DB6}">
  <sheetPr codeName="Sheet7">
    <pageSetUpPr fitToPage="1"/>
  </sheetPr>
  <dimension ref="A1:P27"/>
  <sheetViews>
    <sheetView showGridLines="0" view="pageBreakPreview" zoomScaleNormal="100" zoomScaleSheetLayoutView="100" workbookViewId="0">
      <selection activeCell="B8" sqref="B8"/>
    </sheetView>
  </sheetViews>
  <sheetFormatPr defaultColWidth="9" defaultRowHeight="13.5"/>
  <cols>
    <col min="1" max="1" width="3.625" style="1" customWidth="1"/>
    <col min="2" max="2" width="5.625" style="1" bestFit="1" customWidth="1"/>
    <col min="3" max="4" width="15.625" style="1" customWidth="1"/>
    <col min="5" max="5" width="5.625" style="1" customWidth="1"/>
    <col min="6" max="7" width="15.625" style="1" customWidth="1"/>
    <col min="8" max="13" width="16.375" style="1" customWidth="1"/>
    <col min="14" max="16384" width="9" style="1"/>
  </cols>
  <sheetData>
    <row r="1" spans="1:16">
      <c r="A1" s="1" t="s">
        <v>48</v>
      </c>
    </row>
    <row r="3" spans="1:16" ht="27">
      <c r="A3" s="107" t="s">
        <v>89</v>
      </c>
      <c r="B3" s="30"/>
      <c r="C3" s="30"/>
      <c r="D3" s="30"/>
      <c r="E3" s="30"/>
      <c r="F3" s="30"/>
      <c r="G3" s="30"/>
      <c r="H3" s="30"/>
      <c r="I3" s="30"/>
      <c r="J3" s="30"/>
      <c r="K3" s="30"/>
      <c r="L3" s="30"/>
    </row>
    <row r="4" spans="1:16">
      <c r="A4" s="31"/>
      <c r="B4" s="31" t="s">
        <v>49</v>
      </c>
      <c r="C4" s="32"/>
      <c r="D4" s="32"/>
      <c r="E4" s="32"/>
      <c r="F4" s="32"/>
      <c r="G4" s="32"/>
      <c r="H4" s="32"/>
      <c r="I4" s="32"/>
      <c r="J4" s="32"/>
      <c r="K4" s="32"/>
      <c r="L4" s="32"/>
    </row>
    <row r="5" spans="1:16" ht="14.25" thickBot="1">
      <c r="A5" s="32"/>
      <c r="B5" s="32"/>
      <c r="C5" s="32"/>
      <c r="D5" s="32"/>
      <c r="E5" s="32"/>
      <c r="F5" s="32"/>
      <c r="G5" s="32"/>
      <c r="H5" s="32"/>
      <c r="I5" s="32"/>
      <c r="J5" s="32"/>
      <c r="K5" s="32"/>
      <c r="L5" s="32"/>
      <c r="M5" s="9" t="s">
        <v>7</v>
      </c>
    </row>
    <row r="6" spans="1:16">
      <c r="A6" s="32"/>
      <c r="B6" s="112" t="s">
        <v>28</v>
      </c>
      <c r="C6" s="112" t="s">
        <v>29</v>
      </c>
      <c r="D6" s="112" t="s">
        <v>30</v>
      </c>
      <c r="E6" s="112" t="s">
        <v>31</v>
      </c>
      <c r="F6" s="112" t="s">
        <v>32</v>
      </c>
      <c r="G6" s="111" t="s">
        <v>33</v>
      </c>
      <c r="H6" s="108" t="s">
        <v>94</v>
      </c>
      <c r="I6" s="108" t="s">
        <v>90</v>
      </c>
      <c r="J6" s="108" t="s">
        <v>91</v>
      </c>
      <c r="K6" s="108" t="s">
        <v>92</v>
      </c>
      <c r="L6" s="108" t="s">
        <v>93</v>
      </c>
      <c r="M6" s="35" t="s">
        <v>34</v>
      </c>
    </row>
    <row r="7" spans="1:16" ht="27">
      <c r="A7" s="32"/>
      <c r="B7" s="112"/>
      <c r="C7" s="112"/>
      <c r="D7" s="112"/>
      <c r="E7" s="112"/>
      <c r="F7" s="112"/>
      <c r="G7" s="111"/>
      <c r="H7" s="37" t="s">
        <v>50</v>
      </c>
      <c r="I7" s="37" t="s">
        <v>51</v>
      </c>
      <c r="J7" s="37" t="s">
        <v>51</v>
      </c>
      <c r="K7" s="37" t="s">
        <v>51</v>
      </c>
      <c r="L7" s="37" t="s">
        <v>51</v>
      </c>
      <c r="M7" s="37" t="s">
        <v>51</v>
      </c>
    </row>
    <row r="8" spans="1:16" ht="30" customHeight="1">
      <c r="A8" s="32"/>
      <c r="B8" s="58">
        <v>1</v>
      </c>
      <c r="C8" s="40"/>
      <c r="D8" s="40"/>
      <c r="E8" s="41"/>
      <c r="F8" s="40"/>
      <c r="G8" s="42"/>
      <c r="H8" s="47"/>
      <c r="I8" s="47"/>
      <c r="J8" s="47"/>
      <c r="K8" s="47"/>
      <c r="L8" s="47"/>
      <c r="M8" s="45">
        <f t="shared" ref="M8:M23" si="0">H8+I8+J8+K8+L8</f>
        <v>0</v>
      </c>
    </row>
    <row r="9" spans="1:16" ht="30" customHeight="1">
      <c r="A9" s="32"/>
      <c r="B9" s="58">
        <v>2</v>
      </c>
      <c r="C9" s="40"/>
      <c r="D9" s="40"/>
      <c r="E9" s="41"/>
      <c r="F9" s="40"/>
      <c r="G9" s="42"/>
      <c r="H9" s="47"/>
      <c r="I9" s="47"/>
      <c r="J9" s="47"/>
      <c r="K9" s="47"/>
      <c r="L9" s="47"/>
      <c r="M9" s="45">
        <f t="shared" si="0"/>
        <v>0</v>
      </c>
    </row>
    <row r="10" spans="1:16" ht="30" customHeight="1">
      <c r="A10" s="32"/>
      <c r="B10" s="58">
        <v>3</v>
      </c>
      <c r="C10" s="40"/>
      <c r="D10" s="40"/>
      <c r="E10" s="41"/>
      <c r="F10" s="40"/>
      <c r="G10" s="42"/>
      <c r="H10" s="47"/>
      <c r="I10" s="47"/>
      <c r="J10" s="47"/>
      <c r="K10" s="47"/>
      <c r="L10" s="47"/>
      <c r="M10" s="45">
        <f t="shared" si="0"/>
        <v>0</v>
      </c>
    </row>
    <row r="11" spans="1:16" ht="30" customHeight="1">
      <c r="A11" s="32"/>
      <c r="B11" s="58">
        <v>4</v>
      </c>
      <c r="C11" s="40"/>
      <c r="D11" s="40"/>
      <c r="E11" s="41"/>
      <c r="F11" s="40"/>
      <c r="G11" s="42"/>
      <c r="H11" s="47"/>
      <c r="I11" s="47"/>
      <c r="J11" s="47"/>
      <c r="K11" s="47"/>
      <c r="L11" s="47"/>
      <c r="M11" s="45">
        <f t="shared" si="0"/>
        <v>0</v>
      </c>
    </row>
    <row r="12" spans="1:16" ht="30" customHeight="1">
      <c r="A12" s="32"/>
      <c r="B12" s="58">
        <v>5</v>
      </c>
      <c r="C12" s="40"/>
      <c r="D12" s="40"/>
      <c r="E12" s="41"/>
      <c r="F12" s="40"/>
      <c r="G12" s="42"/>
      <c r="H12" s="47"/>
      <c r="I12" s="47"/>
      <c r="J12" s="47"/>
      <c r="K12" s="47"/>
      <c r="L12" s="47"/>
      <c r="M12" s="45">
        <f t="shared" si="0"/>
        <v>0</v>
      </c>
    </row>
    <row r="13" spans="1:16" ht="30" customHeight="1">
      <c r="A13" s="32"/>
      <c r="B13" s="58">
        <v>6</v>
      </c>
      <c r="C13" s="40"/>
      <c r="D13" s="40"/>
      <c r="E13" s="41"/>
      <c r="F13" s="40"/>
      <c r="G13" s="42"/>
      <c r="H13" s="47"/>
      <c r="I13" s="47"/>
      <c r="J13" s="47"/>
      <c r="K13" s="47"/>
      <c r="L13" s="47"/>
      <c r="M13" s="45">
        <f t="shared" si="0"/>
        <v>0</v>
      </c>
      <c r="P13"/>
    </row>
    <row r="14" spans="1:16" ht="30" customHeight="1">
      <c r="A14" s="32"/>
      <c r="B14" s="58">
        <v>7</v>
      </c>
      <c r="C14" s="40"/>
      <c r="D14" s="40"/>
      <c r="E14" s="41"/>
      <c r="F14" s="40"/>
      <c r="G14" s="42"/>
      <c r="H14" s="47"/>
      <c r="I14" s="47"/>
      <c r="J14" s="47"/>
      <c r="K14" s="47"/>
      <c r="L14" s="47"/>
      <c r="M14" s="45">
        <f t="shared" si="0"/>
        <v>0</v>
      </c>
      <c r="P14"/>
    </row>
    <row r="15" spans="1:16" ht="30" customHeight="1">
      <c r="A15" s="32"/>
      <c r="B15" s="58">
        <v>8</v>
      </c>
      <c r="C15" s="40"/>
      <c r="D15" s="40"/>
      <c r="E15" s="41"/>
      <c r="F15" s="40"/>
      <c r="G15" s="42"/>
      <c r="H15" s="47"/>
      <c r="I15" s="47"/>
      <c r="J15" s="47"/>
      <c r="K15" s="47"/>
      <c r="L15" s="47"/>
      <c r="M15" s="45">
        <f t="shared" si="0"/>
        <v>0</v>
      </c>
      <c r="P15"/>
    </row>
    <row r="16" spans="1:16" ht="30" customHeight="1">
      <c r="A16" s="32"/>
      <c r="B16" s="58">
        <v>9</v>
      </c>
      <c r="C16" s="40"/>
      <c r="D16" s="40"/>
      <c r="E16" s="41"/>
      <c r="F16" s="40"/>
      <c r="G16" s="42"/>
      <c r="H16" s="47"/>
      <c r="I16" s="47"/>
      <c r="J16" s="47"/>
      <c r="K16" s="47"/>
      <c r="L16" s="47"/>
      <c r="M16" s="45">
        <f t="shared" si="0"/>
        <v>0</v>
      </c>
      <c r="P16"/>
    </row>
    <row r="17" spans="1:16" ht="30" customHeight="1">
      <c r="A17" s="32"/>
      <c r="B17" s="58">
        <v>10</v>
      </c>
      <c r="C17" s="40"/>
      <c r="D17" s="40"/>
      <c r="E17" s="41"/>
      <c r="F17" s="40"/>
      <c r="G17" s="42"/>
      <c r="H17" s="47"/>
      <c r="I17" s="47"/>
      <c r="J17" s="47"/>
      <c r="K17" s="47"/>
      <c r="L17" s="47"/>
      <c r="M17" s="45">
        <f t="shared" si="0"/>
        <v>0</v>
      </c>
      <c r="P17"/>
    </row>
    <row r="18" spans="1:16" ht="30" customHeight="1">
      <c r="A18" s="32"/>
      <c r="B18" s="58">
        <v>11</v>
      </c>
      <c r="C18" s="40"/>
      <c r="D18" s="40"/>
      <c r="E18" s="41"/>
      <c r="F18" s="40"/>
      <c r="G18" s="42"/>
      <c r="H18" s="47"/>
      <c r="I18" s="47"/>
      <c r="J18" s="47"/>
      <c r="K18" s="47"/>
      <c r="L18" s="47"/>
      <c r="M18" s="45">
        <f t="shared" si="0"/>
        <v>0</v>
      </c>
      <c r="P18"/>
    </row>
    <row r="19" spans="1:16" ht="30" customHeight="1">
      <c r="A19" s="32"/>
      <c r="B19" s="58">
        <v>12</v>
      </c>
      <c r="C19" s="40"/>
      <c r="D19" s="40"/>
      <c r="E19" s="41"/>
      <c r="F19" s="40"/>
      <c r="G19" s="42"/>
      <c r="H19" s="47"/>
      <c r="I19" s="47"/>
      <c r="J19" s="47"/>
      <c r="K19" s="47"/>
      <c r="L19" s="47"/>
      <c r="M19" s="45">
        <f t="shared" si="0"/>
        <v>0</v>
      </c>
      <c r="P19"/>
    </row>
    <row r="20" spans="1:16" ht="30" customHeight="1">
      <c r="A20" s="32"/>
      <c r="B20" s="58">
        <v>13</v>
      </c>
      <c r="C20" s="40"/>
      <c r="D20" s="40"/>
      <c r="E20" s="41"/>
      <c r="F20" s="40"/>
      <c r="G20" s="42"/>
      <c r="H20" s="47"/>
      <c r="I20" s="47"/>
      <c r="J20" s="47"/>
      <c r="K20" s="47"/>
      <c r="L20" s="47"/>
      <c r="M20" s="45">
        <f t="shared" si="0"/>
        <v>0</v>
      </c>
      <c r="P20"/>
    </row>
    <row r="21" spans="1:16" ht="30" customHeight="1">
      <c r="A21" s="32"/>
      <c r="B21" s="58">
        <v>14</v>
      </c>
      <c r="C21" s="40"/>
      <c r="D21" s="40"/>
      <c r="E21" s="41"/>
      <c r="F21" s="40"/>
      <c r="G21" s="42"/>
      <c r="H21" s="47"/>
      <c r="I21" s="47"/>
      <c r="J21" s="47"/>
      <c r="K21" s="47"/>
      <c r="L21" s="47"/>
      <c r="M21" s="45">
        <f t="shared" si="0"/>
        <v>0</v>
      </c>
      <c r="P21"/>
    </row>
    <row r="22" spans="1:16" ht="30" customHeight="1">
      <c r="A22" s="32"/>
      <c r="B22" s="58">
        <v>15</v>
      </c>
      <c r="C22" s="40"/>
      <c r="D22" s="40"/>
      <c r="E22" s="41"/>
      <c r="F22" s="40"/>
      <c r="G22" s="42"/>
      <c r="H22" s="47"/>
      <c r="I22" s="47"/>
      <c r="J22" s="47"/>
      <c r="K22" s="47"/>
      <c r="L22" s="47"/>
      <c r="M22" s="45">
        <f t="shared" si="0"/>
        <v>0</v>
      </c>
      <c r="P22"/>
    </row>
    <row r="23" spans="1:16" ht="19.5" thickBot="1">
      <c r="A23" s="32"/>
      <c r="B23" s="32" t="s">
        <v>37</v>
      </c>
      <c r="C23" s="32"/>
      <c r="D23" s="32"/>
      <c r="E23" s="32"/>
      <c r="F23" s="32"/>
      <c r="G23" s="48" t="s">
        <v>38</v>
      </c>
      <c r="H23" s="59">
        <f>SUM(H8:H22)</f>
        <v>0</v>
      </c>
      <c r="I23" s="59">
        <f>SUM(I8:I22)</f>
        <v>0</v>
      </c>
      <c r="J23" s="59">
        <f>SUM(J8:J22)</f>
        <v>0</v>
      </c>
      <c r="K23" s="59">
        <f>SUM(K8:K22)</f>
        <v>0</v>
      </c>
      <c r="L23" s="59">
        <f>SUM(L8:L22)</f>
        <v>0</v>
      </c>
      <c r="M23" s="61">
        <f t="shared" si="0"/>
        <v>0</v>
      </c>
      <c r="P23"/>
    </row>
    <row r="24" spans="1:16">
      <c r="B24" s="1" t="s">
        <v>40</v>
      </c>
    </row>
    <row r="25" spans="1:16" ht="14.25" thickBot="1"/>
    <row r="26" spans="1:16" ht="14.25" thickBot="1">
      <c r="G26" s="53" t="s">
        <v>41</v>
      </c>
      <c r="H26" s="54">
        <f>別添１経費明細!H78</f>
        <v>0</v>
      </c>
      <c r="I26" s="54">
        <f>別添１経費明細!H79</f>
        <v>0</v>
      </c>
      <c r="J26" s="54">
        <f>別添１経費明細!H80</f>
        <v>0</v>
      </c>
      <c r="K26" s="54">
        <f>別添１経費明細!H81</f>
        <v>0</v>
      </c>
      <c r="L26" s="54">
        <f>別添１経費明細!H82</f>
        <v>0</v>
      </c>
      <c r="M26" s="55"/>
    </row>
    <row r="27" spans="1:16">
      <c r="H27" s="56" t="str">
        <f>IF(H23=H26,"","↑別添１の補助対象外経費と一致しません。")</f>
        <v/>
      </c>
      <c r="I27" s="56" t="str">
        <f>IF(I23=I26,"","↑別添１の補助対象外経費と一致しません。")</f>
        <v/>
      </c>
      <c r="J27" s="56" t="str">
        <f>IF(J23=J26,"","↑別添１の補助対象外経費と一致しません。")</f>
        <v/>
      </c>
      <c r="K27" s="56" t="str">
        <f>IF(K23=K26,"","↑別添１の補助対象外経費と一致しません。")</f>
        <v/>
      </c>
      <c r="L27" s="56" t="str">
        <f>IF(L23=L26,"","↑別添１の補助対象外経費と一致しません。")</f>
        <v/>
      </c>
      <c r="M27" s="57"/>
    </row>
  </sheetData>
  <sheetProtection algorithmName="SHA-512" hashValue="vTsjfEn42PMRH7fow4dZkw5s/57yrI6m1pJnis1gFHRSSeB4VNmr3CQNOrQhCFP3gWV5AvgPPyhW7JyGT012gw==" saltValue="55oOoetVDG8QEhDIdEcXTg==" spinCount="100000" sheet="1" objects="1" scenarios="1" formatCells="0" formatColumns="0" formatRows="0" insertColumns="0" insertRows="0" insertHyperlinks="0" selectLockedCells="1"/>
  <mergeCells count="6">
    <mergeCell ref="G6:G7"/>
    <mergeCell ref="B6:B7"/>
    <mergeCell ref="C6:C7"/>
    <mergeCell ref="D6:D7"/>
    <mergeCell ref="E6:E7"/>
    <mergeCell ref="F6:F7"/>
  </mergeCells>
  <phoneticPr fontId="3"/>
  <dataValidations count="1">
    <dataValidation allowBlank="1" showInputMessage="1" errorTitle="入力が正しくありません" error="整数で入力してください" sqref="H8:L22" xr:uid="{BA64D3F3-5942-4B5C-8B42-7BCBA89E2EF2}"/>
  </dataValidations>
  <pageMargins left="0.70866141732283472" right="0.70866141732283472" top="0.74803149606299213" bottom="0.74803149606299213" header="0.31496062992125984" footer="0.31496062992125984"/>
  <pageSetup paperSize="9" scale="68"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5A78B-A06F-4E06-84B8-6B3A36FAA5F5}">
  <sheetPr codeName="Sheet8">
    <pageSetUpPr fitToPage="1"/>
  </sheetPr>
  <dimension ref="A1:O40"/>
  <sheetViews>
    <sheetView showGridLines="0" view="pageBreakPreview" zoomScaleNormal="90" zoomScaleSheetLayoutView="100" workbookViewId="0">
      <pane xSplit="5" ySplit="16" topLeftCell="F17" activePane="bottomRight" state="frozen"/>
      <selection pane="topRight" activeCell="F1" sqref="F1"/>
      <selection pane="bottomLeft" activeCell="A17" sqref="A17"/>
      <selection pane="bottomRight" activeCell="E6" sqref="E6"/>
    </sheetView>
  </sheetViews>
  <sheetFormatPr defaultColWidth="9" defaultRowHeight="12" outlineLevelRow="1"/>
  <cols>
    <col min="1" max="1" width="7.5" style="64" bestFit="1" customWidth="1"/>
    <col min="2" max="3" width="3.75" style="64" customWidth="1"/>
    <col min="4" max="4" width="5.375" style="65" bestFit="1" customWidth="1"/>
    <col min="5" max="5" width="44.375" style="64" customWidth="1"/>
    <col min="6" max="15" width="12.375" style="64" customWidth="1"/>
    <col min="16" max="16" width="9" style="64"/>
    <col min="17" max="20" width="12.375" style="64" customWidth="1"/>
    <col min="21" max="16384" width="9" style="64"/>
  </cols>
  <sheetData>
    <row r="1" spans="1:15" ht="13.5">
      <c r="A1" s="1" t="s">
        <v>52</v>
      </c>
    </row>
    <row r="2" spans="1:15">
      <c r="A2" s="66"/>
    </row>
    <row r="3" spans="1:15">
      <c r="B3" s="67" t="s">
        <v>53</v>
      </c>
    </row>
    <row r="4" spans="1:15">
      <c r="B4" s="67"/>
      <c r="C4" s="67"/>
    </row>
    <row r="5" spans="1:15">
      <c r="B5" s="67"/>
      <c r="I5" s="68"/>
    </row>
    <row r="6" spans="1:15">
      <c r="D6" s="69" t="s">
        <v>54</v>
      </c>
      <c r="E6" s="70"/>
      <c r="I6" s="68"/>
    </row>
    <row r="7" spans="1:15">
      <c r="D7" s="69" t="s">
        <v>55</v>
      </c>
      <c r="E7" s="71"/>
      <c r="I7" s="68"/>
    </row>
    <row r="8" spans="1:15">
      <c r="B8" s="67"/>
      <c r="D8" s="69" t="s">
        <v>56</v>
      </c>
      <c r="E8" s="72"/>
    </row>
    <row r="9" spans="1:15">
      <c r="D9" s="69" t="s">
        <v>57</v>
      </c>
      <c r="E9" s="70"/>
    </row>
    <row r="10" spans="1:15">
      <c r="C10" s="67"/>
      <c r="D10" s="69" t="s">
        <v>58</v>
      </c>
    </row>
    <row r="11" spans="1:15">
      <c r="B11" s="67"/>
      <c r="D11" s="69" t="s">
        <v>59</v>
      </c>
      <c r="E11" s="72"/>
    </row>
    <row r="12" spans="1:15">
      <c r="B12" s="67"/>
      <c r="D12" s="69"/>
    </row>
    <row r="13" spans="1:15">
      <c r="B13" s="67"/>
      <c r="D13" s="69"/>
    </row>
    <row r="14" spans="1:15">
      <c r="B14" s="67"/>
      <c r="D14" s="69"/>
      <c r="F14" s="73" t="s">
        <v>60</v>
      </c>
      <c r="G14" s="74"/>
      <c r="H14" s="74"/>
      <c r="I14" s="75"/>
      <c r="J14" s="75"/>
      <c r="K14" s="75"/>
      <c r="L14" s="75"/>
      <c r="M14" s="75"/>
      <c r="N14" s="75"/>
      <c r="O14" s="76"/>
    </row>
    <row r="15" spans="1:15">
      <c r="B15" s="67"/>
      <c r="D15" s="69"/>
      <c r="F15" s="77" t="s">
        <v>61</v>
      </c>
      <c r="G15" s="77"/>
      <c r="H15" s="77"/>
      <c r="I15" s="77"/>
      <c r="J15" s="77"/>
      <c r="K15" s="77"/>
      <c r="L15" s="77"/>
      <c r="M15" s="77"/>
      <c r="N15" s="77"/>
      <c r="O15" s="77"/>
    </row>
    <row r="16" spans="1:15">
      <c r="D16" s="64"/>
      <c r="E16" s="78"/>
      <c r="F16" s="110" t="s">
        <v>83</v>
      </c>
      <c r="G16" s="110" t="s">
        <v>84</v>
      </c>
      <c r="H16" s="110" t="s">
        <v>85</v>
      </c>
      <c r="I16" s="110" t="s">
        <v>86</v>
      </c>
      <c r="J16" s="110" t="s">
        <v>87</v>
      </c>
      <c r="K16" s="110" t="s">
        <v>96</v>
      </c>
      <c r="L16" s="110" t="s">
        <v>97</v>
      </c>
      <c r="M16" s="110" t="s">
        <v>98</v>
      </c>
      <c r="N16" s="110" t="s">
        <v>99</v>
      </c>
      <c r="O16" s="110" t="s">
        <v>100</v>
      </c>
    </row>
    <row r="17" spans="2:15" outlineLevel="1">
      <c r="E17" s="79"/>
    </row>
    <row r="18" spans="2:15" outlineLevel="1">
      <c r="B18" s="67" t="s">
        <v>62</v>
      </c>
      <c r="D18" s="64"/>
    </row>
    <row r="19" spans="2:15" outlineLevel="1">
      <c r="B19" s="80"/>
      <c r="C19" s="81" t="s">
        <v>63</v>
      </c>
      <c r="D19" s="82"/>
      <c r="E19" s="79"/>
    </row>
    <row r="20" spans="2:15" outlineLevel="1">
      <c r="B20" s="80"/>
      <c r="C20" s="83" t="s">
        <v>64</v>
      </c>
      <c r="D20" s="82"/>
      <c r="E20" s="79"/>
    </row>
    <row r="21" spans="2:15" outlineLevel="1">
      <c r="B21" s="80"/>
      <c r="C21" s="83" t="s">
        <v>65</v>
      </c>
      <c r="D21" s="82"/>
      <c r="E21" s="79"/>
    </row>
    <row r="22" spans="2:15" outlineLevel="1">
      <c r="B22" s="80"/>
      <c r="C22" s="83" t="s">
        <v>66</v>
      </c>
      <c r="D22" s="82"/>
      <c r="E22" s="79"/>
    </row>
    <row r="23" spans="2:15" outlineLevel="1">
      <c r="B23" s="80"/>
      <c r="C23" s="83" t="s">
        <v>67</v>
      </c>
      <c r="D23" s="82"/>
      <c r="E23" s="79"/>
    </row>
    <row r="24" spans="2:15" outlineLevel="1">
      <c r="B24" s="80"/>
      <c r="C24" s="83" t="s">
        <v>68</v>
      </c>
      <c r="D24" s="82"/>
      <c r="E24" s="79"/>
    </row>
    <row r="25" spans="2:15" outlineLevel="1">
      <c r="B25" s="80"/>
      <c r="C25" s="83"/>
      <c r="D25" s="82"/>
      <c r="E25" s="79"/>
    </row>
    <row r="26" spans="2:15" ht="29.25" customHeight="1">
      <c r="C26" s="84"/>
      <c r="D26" s="85">
        <v>1</v>
      </c>
      <c r="E26" s="86" t="s">
        <v>69</v>
      </c>
      <c r="F26" s="87"/>
      <c r="G26" s="87"/>
      <c r="H26" s="88"/>
      <c r="I26" s="87"/>
      <c r="J26" s="87"/>
      <c r="K26" s="87"/>
      <c r="L26" s="87"/>
      <c r="M26" s="87"/>
      <c r="N26" s="87"/>
      <c r="O26" s="87"/>
    </row>
    <row r="27" spans="2:15" ht="29.25" customHeight="1">
      <c r="D27" s="85"/>
      <c r="E27" s="86" t="s">
        <v>70</v>
      </c>
      <c r="F27" s="87"/>
      <c r="G27" s="87"/>
      <c r="H27" s="88"/>
      <c r="I27" s="87"/>
      <c r="J27" s="87"/>
      <c r="K27" s="87"/>
      <c r="L27" s="87"/>
      <c r="M27" s="87"/>
      <c r="N27" s="87"/>
      <c r="O27" s="87"/>
    </row>
    <row r="28" spans="2:15" ht="29.25" customHeight="1">
      <c r="D28" s="85">
        <v>2</v>
      </c>
      <c r="E28" s="86" t="s">
        <v>71</v>
      </c>
      <c r="F28" s="87"/>
      <c r="G28" s="87"/>
      <c r="H28" s="88"/>
      <c r="I28" s="87"/>
      <c r="J28" s="87"/>
      <c r="K28" s="87"/>
      <c r="L28" s="87"/>
      <c r="M28" s="87"/>
      <c r="N28" s="87"/>
      <c r="O28" s="87"/>
    </row>
    <row r="29" spans="2:15" ht="29.25" customHeight="1">
      <c r="D29" s="85"/>
      <c r="E29" s="86" t="s">
        <v>72</v>
      </c>
      <c r="F29" s="87"/>
      <c r="G29" s="87"/>
      <c r="H29" s="88"/>
      <c r="I29" s="87"/>
      <c r="J29" s="87"/>
      <c r="K29" s="87"/>
      <c r="L29" s="87"/>
      <c r="M29" s="87"/>
      <c r="N29" s="87"/>
      <c r="O29" s="87"/>
    </row>
    <row r="30" spans="2:15" ht="29.25" customHeight="1">
      <c r="D30" s="85"/>
      <c r="E30" s="86" t="s">
        <v>73</v>
      </c>
      <c r="F30" s="87"/>
      <c r="G30" s="87"/>
      <c r="H30" s="88"/>
      <c r="I30" s="87"/>
      <c r="J30" s="87"/>
      <c r="K30" s="87"/>
      <c r="L30" s="87"/>
      <c r="M30" s="87"/>
      <c r="N30" s="87"/>
      <c r="O30" s="87"/>
    </row>
    <row r="31" spans="2:15" ht="29.25" customHeight="1">
      <c r="D31" s="89">
        <v>3</v>
      </c>
      <c r="E31" s="90" t="s">
        <v>74</v>
      </c>
      <c r="F31" s="91"/>
      <c r="G31" s="91"/>
      <c r="H31" s="92"/>
      <c r="I31" s="91"/>
      <c r="J31" s="91"/>
      <c r="K31" s="91"/>
      <c r="L31" s="91"/>
      <c r="M31" s="91"/>
      <c r="N31" s="91"/>
      <c r="O31" s="91"/>
    </row>
    <row r="32" spans="2:15" ht="29.25" customHeight="1">
      <c r="C32" s="93"/>
      <c r="D32" s="94">
        <v>4</v>
      </c>
      <c r="E32" s="95" t="s">
        <v>75</v>
      </c>
      <c r="F32" s="96"/>
      <c r="G32" s="96"/>
      <c r="H32" s="97"/>
      <c r="I32" s="96"/>
      <c r="J32" s="96"/>
      <c r="K32" s="96"/>
      <c r="L32" s="96"/>
      <c r="M32" s="96"/>
      <c r="N32" s="96"/>
      <c r="O32" s="96"/>
    </row>
    <row r="33" spans="4:15" ht="29.25" customHeight="1">
      <c r="D33" s="85">
        <v>5</v>
      </c>
      <c r="E33" s="86" t="s">
        <v>76</v>
      </c>
      <c r="F33" s="98">
        <f>別添１経費明細!E84</f>
        <v>0</v>
      </c>
      <c r="G33" s="98">
        <f>別添１経費明細!E85</f>
        <v>0</v>
      </c>
      <c r="H33" s="98">
        <f>別添１経費明細!E86</f>
        <v>0</v>
      </c>
      <c r="I33" s="98">
        <f>別添１経費明細!E87</f>
        <v>0</v>
      </c>
      <c r="J33" s="98">
        <f>別添１経費明細!E88</f>
        <v>0</v>
      </c>
      <c r="K33" s="23"/>
      <c r="L33" s="23"/>
      <c r="M33" s="23"/>
      <c r="N33" s="23"/>
      <c r="O33" s="23"/>
    </row>
    <row r="34" spans="4:15" ht="29.25" customHeight="1">
      <c r="D34" s="85">
        <v>6</v>
      </c>
      <c r="E34" s="86" t="s">
        <v>77</v>
      </c>
      <c r="F34" s="98">
        <f>別添１経費明細!G84</f>
        <v>0</v>
      </c>
      <c r="G34" s="98">
        <f>別添１経費明細!G85</f>
        <v>0</v>
      </c>
      <c r="H34" s="98">
        <f>別添１経費明細!G86</f>
        <v>0</v>
      </c>
      <c r="I34" s="98">
        <f>別添１経費明細!G87</f>
        <v>0</v>
      </c>
      <c r="J34" s="98">
        <f>別添１経費明細!G88</f>
        <v>0</v>
      </c>
      <c r="K34" s="23"/>
      <c r="L34" s="23"/>
      <c r="M34" s="23"/>
      <c r="N34" s="23"/>
      <c r="O34" s="23"/>
    </row>
    <row r="35" spans="4:15" ht="29.25" customHeight="1">
      <c r="D35" s="85"/>
      <c r="E35" s="86" t="s">
        <v>78</v>
      </c>
      <c r="F35" s="87"/>
      <c r="G35" s="87"/>
      <c r="H35" s="88"/>
      <c r="I35" s="87"/>
      <c r="J35" s="87"/>
      <c r="K35" s="87"/>
      <c r="L35" s="87"/>
      <c r="M35" s="87"/>
      <c r="N35" s="87"/>
      <c r="O35" s="87"/>
    </row>
    <row r="36" spans="4:15" ht="29.25" customHeight="1">
      <c r="D36" s="85">
        <v>7</v>
      </c>
      <c r="E36" s="86" t="s">
        <v>79</v>
      </c>
      <c r="F36" s="98">
        <f>別添１経費明細!H78</f>
        <v>0</v>
      </c>
      <c r="G36" s="98">
        <f>別添１経費明細!H79</f>
        <v>0</v>
      </c>
      <c r="H36" s="98">
        <f>別添１経費明細!H80</f>
        <v>0</v>
      </c>
      <c r="I36" s="98">
        <f>別添１経費明細!H81</f>
        <v>0</v>
      </c>
      <c r="J36" s="98">
        <f>別添１経費明細!H82</f>
        <v>0</v>
      </c>
      <c r="K36" s="23"/>
      <c r="L36" s="23"/>
      <c r="M36" s="23"/>
      <c r="N36" s="23"/>
      <c r="O36" s="23"/>
    </row>
    <row r="37" spans="4:15" ht="29.25" customHeight="1">
      <c r="D37" s="85">
        <v>8</v>
      </c>
      <c r="E37" s="86" t="s">
        <v>80</v>
      </c>
      <c r="F37" s="99">
        <f t="shared" ref="F37:O37" si="0">F31+F32</f>
        <v>0</v>
      </c>
      <c r="G37" s="99">
        <f t="shared" si="0"/>
        <v>0</v>
      </c>
      <c r="H37" s="99">
        <f t="shared" si="0"/>
        <v>0</v>
      </c>
      <c r="I37" s="99">
        <f t="shared" si="0"/>
        <v>0</v>
      </c>
      <c r="J37" s="99">
        <f t="shared" si="0"/>
        <v>0</v>
      </c>
      <c r="K37" s="99">
        <f t="shared" si="0"/>
        <v>0</v>
      </c>
      <c r="L37" s="99">
        <f t="shared" si="0"/>
        <v>0</v>
      </c>
      <c r="M37" s="99">
        <f t="shared" si="0"/>
        <v>0</v>
      </c>
      <c r="N37" s="99">
        <f t="shared" si="0"/>
        <v>0</v>
      </c>
      <c r="O37" s="99">
        <f t="shared" si="0"/>
        <v>0</v>
      </c>
    </row>
    <row r="38" spans="4:15" ht="29.25" customHeight="1">
      <c r="D38" s="85">
        <v>9</v>
      </c>
      <c r="E38" s="86" t="s">
        <v>95</v>
      </c>
      <c r="F38" s="100">
        <f>F33-F34-F35-F37</f>
        <v>0</v>
      </c>
      <c r="G38" s="100">
        <f>F38+G33-G34-G35-G37</f>
        <v>0</v>
      </c>
      <c r="H38" s="100">
        <f t="shared" ref="H38:O38" si="1">G38+H33-H34-H35-H37</f>
        <v>0</v>
      </c>
      <c r="I38" s="100">
        <f t="shared" si="1"/>
        <v>0</v>
      </c>
      <c r="J38" s="100">
        <f t="shared" si="1"/>
        <v>0</v>
      </c>
      <c r="K38" s="100">
        <f t="shared" si="1"/>
        <v>0</v>
      </c>
      <c r="L38" s="100">
        <f t="shared" si="1"/>
        <v>0</v>
      </c>
      <c r="M38" s="100">
        <f t="shared" si="1"/>
        <v>0</v>
      </c>
      <c r="N38" s="100">
        <f t="shared" si="1"/>
        <v>0</v>
      </c>
      <c r="O38" s="100">
        <f t="shared" si="1"/>
        <v>0</v>
      </c>
    </row>
    <row r="39" spans="4:15" ht="29.25" customHeight="1">
      <c r="D39" s="85">
        <v>10</v>
      </c>
      <c r="E39" s="86" t="s">
        <v>81</v>
      </c>
      <c r="F39" s="98" t="str">
        <f>IF(O38&gt;=0,"投資回収できない計画となっています。ご確認ください",IF(F38&lt;0,"事業初年度から投資回収ができる計画となっています。ご確認ください",COUNTIFS($F$37:$O$37,"&gt;="&amp;0)+1))</f>
        <v>投資回収できない計画となっています。ご確認ください</v>
      </c>
      <c r="G39" s="68"/>
    </row>
    <row r="40" spans="4:15">
      <c r="E40" s="79"/>
    </row>
  </sheetData>
  <sheetProtection algorithmName="SHA-512" hashValue="x7PDnEslTn6iB1EIY2omwBqsTN15pi/JhOKQDI3kEWRswtCgFK7vY+MClaho9CGB+1ZtlyW/PrGdg/jZhwQE0Q==" saltValue="HBWNPIhh3wQ/ilEY1ptJKw==" spinCount="100000" sheet="1" objects="1" scenarios="1" formatCells="0" formatColumns="0" formatRows="0" insertColumns="0" insertRows="0" insertHyperlinks="0" selectLockedCells="1"/>
  <phoneticPr fontId="3"/>
  <conditionalFormatting sqref="F26:O32">
    <cfRule type="expression" dxfId="2" priority="3">
      <formula>F$16="－"</formula>
    </cfRule>
  </conditionalFormatting>
  <conditionalFormatting sqref="F35:O35">
    <cfRule type="expression" dxfId="1" priority="1">
      <formula>F$16="－"</formula>
    </cfRule>
  </conditionalFormatting>
  <conditionalFormatting sqref="K33:O34 K36:O36">
    <cfRule type="containsText" dxfId="0" priority="2" operator="containsText" text="エラー">
      <formula>NOT(ISERROR(SEARCH("エラー",K33)))</formula>
    </cfRule>
  </conditionalFormatting>
  <dataValidations count="1">
    <dataValidation imeMode="halfAlpha" allowBlank="1" showInputMessage="1" showErrorMessage="1" sqref="F39 F26:O36" xr:uid="{92BA8F43-58DA-4EAB-A696-E8030D9D8E28}"/>
  </dataValidations>
  <pageMargins left="0.70866141732283472" right="0.70866141732283472" top="0.74803149606299213" bottom="0.74803149606299213" header="0.31496062992125984" footer="0.31496062992125984"/>
  <pageSetup paperSize="8" scale="94"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修正履歴</vt:lpstr>
      <vt:lpstr>別添１経費明細</vt:lpstr>
      <vt:lpstr>別添１－１_設計費明細</vt:lpstr>
      <vt:lpstr>別添１－２_建物等取得費明細</vt:lpstr>
      <vt:lpstr>別添１－３_設備費明細</vt:lpstr>
      <vt:lpstr>別添１－４_システム整備費明細</vt:lpstr>
      <vt:lpstr>別添１－５_その他費用明細</vt:lpstr>
      <vt:lpstr>別添２_収支計画_製造プロセス転換</vt:lpstr>
      <vt:lpstr>'別添１－１_設計費明細'!Print_Area</vt:lpstr>
      <vt:lpstr>'別添１－２_建物等取得費明細'!Print_Area</vt:lpstr>
      <vt:lpstr>'別添１－３_設備費明細'!Print_Area</vt:lpstr>
      <vt:lpstr>'別添１－４_システム整備費明細'!Print_Area</vt:lpstr>
      <vt:lpstr>'別添１－５_その他費用明細'!Print_Area</vt:lpstr>
      <vt:lpstr>別添１経費明細!Print_Area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村田　岳(866416)社会システムコンサルティング部</dc:creator>
  <cp:lastModifiedBy>NRI飯村舜</cp:lastModifiedBy>
  <cp:lastPrinted>2025-04-07T01:47:08Z</cp:lastPrinted>
  <dcterms:created xsi:type="dcterms:W3CDTF">2025-03-21T10:27:58Z</dcterms:created>
  <dcterms:modified xsi:type="dcterms:W3CDTF">2025-04-21T10:41:32Z</dcterms:modified>
</cp:coreProperties>
</file>