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codeName="ThisWorkbook"/>
  <xr:revisionPtr revIDLastSave="0" documentId="13_ncr:1_{C2E33B76-9B84-432C-B613-19926905A42B}" xr6:coauthVersionLast="47" xr6:coauthVersionMax="47" xr10:uidLastSave="{00000000-0000-0000-0000-000000000000}"/>
  <bookViews>
    <workbookView xWindow="-11400" yWindow="-21600" windowWidth="34605" windowHeight="20985" tabRatio="741" xr2:uid="{333BB6D3-F6D7-4292-AAE0-00A342006E67}"/>
  </bookViews>
  <sheets>
    <sheet name="別添１経費明細" sheetId="2" r:id="rId1"/>
    <sheet name="別添１－１_設計費明細" sheetId="3" r:id="rId2"/>
    <sheet name="別添１－２_建物等取得費明細" sheetId="4" r:id="rId3"/>
    <sheet name="別添１－３_設備費明細" sheetId="5" r:id="rId4"/>
    <sheet name="別添１－４_システム整備費明細" sheetId="6" r:id="rId5"/>
    <sheet name="別添１－５_その他費用明細" sheetId="7" r:id="rId6"/>
    <sheet name="【燃料転換】別添２_収支計画" sheetId="8" r:id="rId7"/>
    <sheet name="【燃料転換】別添２－１_製品別計画" sheetId="14" r:id="rId8"/>
    <sheet name="【燃料転換】別添２ー４_発電コスト計画" sheetId="11" r:id="rId9"/>
    <sheet name="【製造プロセス】別添２_収支計画" sheetId="16" r:id="rId10"/>
    <sheet name="【製造プロセス転換】別添２－１_製品別計画" sheetId="18" r:id="rId11"/>
  </sheets>
  <definedNames>
    <definedName name="_xlnm.Print_Area" localSheetId="9">【製造プロセス】別添２_収支計画!$A$1:$S$45</definedName>
    <definedName name="_xlnm.Print_Area" localSheetId="10">'【製造プロセス転換】別添２－１_製品別計画'!$A$1:$O$507</definedName>
    <definedName name="_xlnm.Print_Area" localSheetId="6">【燃料転換】別添２_収支計画!$A$1:$S$46</definedName>
    <definedName name="_xlnm.Print_Area" localSheetId="7">'【燃料転換】別添２－１_製品別計画'!$A$1:$O$538</definedName>
    <definedName name="_xlnm.Print_Area" localSheetId="8">【燃料転換】別添２ー４_発電コスト計画!$A$1:$T$53</definedName>
    <definedName name="_xlnm.Print_Area" localSheetId="1">'別添１－１_設計費明細'!$A$1:$S$25</definedName>
    <definedName name="_xlnm.Print_Area" localSheetId="2">'別添１－２_建物等取得費明細'!$A$1:$S$25</definedName>
    <definedName name="_xlnm.Print_Area" localSheetId="3">'別添１－３_設備費明細'!$A$1:$S$25</definedName>
    <definedName name="_xlnm.Print_Area" localSheetId="4">'別添１－４_システム整備費明細'!$A$1:$S$25</definedName>
    <definedName name="_xlnm.Print_Area" localSheetId="5">'別添１－５_その他費用明細'!$A$1:$M$24</definedName>
    <definedName name="_xlnm.Print_Area" localSheetId="0">別添１経費明細!$A$1:$K$72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0" i="8" l="1"/>
  <c r="E67" i="2" l="1"/>
  <c r="J42" i="16" l="1"/>
  <c r="I42" i="16"/>
  <c r="H42" i="16"/>
  <c r="G42" i="16"/>
  <c r="F42" i="16"/>
  <c r="J40" i="16"/>
  <c r="I40" i="16"/>
  <c r="H40" i="16"/>
  <c r="G40" i="16"/>
  <c r="F40" i="16"/>
  <c r="J39" i="16"/>
  <c r="I39" i="16"/>
  <c r="H39" i="16"/>
  <c r="G39" i="16"/>
  <c r="F39" i="16"/>
  <c r="J43" i="8"/>
  <c r="I43" i="8"/>
  <c r="H43" i="8"/>
  <c r="G43" i="8"/>
  <c r="F43" i="8"/>
  <c r="F41" i="8"/>
  <c r="J41" i="8"/>
  <c r="I41" i="8"/>
  <c r="H41" i="8"/>
  <c r="G41" i="8"/>
  <c r="J40" i="8"/>
  <c r="I40" i="8"/>
  <c r="H40" i="8"/>
  <c r="G40" i="8"/>
  <c r="G71" i="2"/>
  <c r="F64" i="2"/>
  <c r="F65" i="2"/>
  <c r="F66" i="2"/>
  <c r="F63" i="2"/>
  <c r="E66" i="2"/>
  <c r="E65" i="2"/>
  <c r="E63" i="2"/>
  <c r="D7" i="2"/>
  <c r="G24" i="2" s="1"/>
  <c r="G39" i="2" l="1"/>
  <c r="G21" i="2"/>
  <c r="G37" i="2"/>
  <c r="G29" i="2"/>
  <c r="G36" i="2"/>
  <c r="G28" i="2"/>
  <c r="G23" i="2"/>
  <c r="G22" i="2"/>
  <c r="G43" i="2"/>
  <c r="G35" i="2"/>
  <c r="G27" i="2"/>
  <c r="G34" i="2"/>
  <c r="G31" i="2"/>
  <c r="G30" i="2"/>
  <c r="G42" i="2"/>
  <c r="G41" i="2"/>
  <c r="G33" i="2"/>
  <c r="G25" i="2"/>
  <c r="G40" i="2"/>
  <c r="F28" i="16" l="1"/>
  <c r="G28" i="16"/>
  <c r="H28" i="16"/>
  <c r="I28" i="16"/>
  <c r="J28" i="16"/>
  <c r="K28" i="16"/>
  <c r="L28" i="16"/>
  <c r="M28" i="16"/>
  <c r="N28" i="16"/>
  <c r="O28" i="16"/>
  <c r="F29" i="16"/>
  <c r="G29" i="16"/>
  <c r="H29" i="16"/>
  <c r="I29" i="16"/>
  <c r="J29" i="16"/>
  <c r="K29" i="16"/>
  <c r="L29" i="16"/>
  <c r="M29" i="16"/>
  <c r="N29" i="16"/>
  <c r="O29" i="16"/>
  <c r="F30" i="16"/>
  <c r="G30" i="16"/>
  <c r="H30" i="16"/>
  <c r="I30" i="16"/>
  <c r="J30" i="16"/>
  <c r="K30" i="16"/>
  <c r="L30" i="16"/>
  <c r="M30" i="16"/>
  <c r="N30" i="16"/>
  <c r="O30" i="16"/>
  <c r="F31" i="16"/>
  <c r="G31" i="16"/>
  <c r="H31" i="16"/>
  <c r="I31" i="16"/>
  <c r="J31" i="16"/>
  <c r="K31" i="16"/>
  <c r="L31" i="16"/>
  <c r="M31" i="16"/>
  <c r="N31" i="16"/>
  <c r="O31" i="16"/>
  <c r="F32" i="16"/>
  <c r="G32" i="16"/>
  <c r="H32" i="16"/>
  <c r="I32" i="16"/>
  <c r="J32" i="16"/>
  <c r="K32" i="16"/>
  <c r="L32" i="16"/>
  <c r="M32" i="16"/>
  <c r="N32" i="16"/>
  <c r="O32" i="16"/>
  <c r="F33" i="16"/>
  <c r="G33" i="16"/>
  <c r="H33" i="16"/>
  <c r="I33" i="16"/>
  <c r="J33" i="16"/>
  <c r="K33" i="16"/>
  <c r="L33" i="16"/>
  <c r="M33" i="16"/>
  <c r="N33" i="16"/>
  <c r="O33" i="16"/>
  <c r="F34" i="16"/>
  <c r="G34" i="16"/>
  <c r="H34" i="16"/>
  <c r="I34" i="16"/>
  <c r="J34" i="16"/>
  <c r="K34" i="16"/>
  <c r="L34" i="16"/>
  <c r="M34" i="16"/>
  <c r="N34" i="16"/>
  <c r="O34" i="16"/>
  <c r="F35" i="16"/>
  <c r="G35" i="16"/>
  <c r="H35" i="16"/>
  <c r="I35" i="16"/>
  <c r="J35" i="16"/>
  <c r="K35" i="16"/>
  <c r="L35" i="16"/>
  <c r="M35" i="16"/>
  <c r="N35" i="16"/>
  <c r="O35" i="16"/>
  <c r="F36" i="16"/>
  <c r="G36" i="16"/>
  <c r="H36" i="16"/>
  <c r="I36" i="16"/>
  <c r="J36" i="16"/>
  <c r="K36" i="16"/>
  <c r="L36" i="16"/>
  <c r="M36" i="16"/>
  <c r="N36" i="16"/>
  <c r="O36" i="16"/>
  <c r="F37" i="16"/>
  <c r="G37" i="16"/>
  <c r="H37" i="16"/>
  <c r="I37" i="16"/>
  <c r="J37" i="16"/>
  <c r="K37" i="16"/>
  <c r="L37" i="16"/>
  <c r="N37" i="16"/>
  <c r="O37" i="16"/>
  <c r="G27" i="16"/>
  <c r="H27" i="16"/>
  <c r="I27" i="16"/>
  <c r="J27" i="16"/>
  <c r="K27" i="16"/>
  <c r="L27" i="16"/>
  <c r="M27" i="16"/>
  <c r="N27" i="16"/>
  <c r="O27" i="16"/>
  <c r="F27" i="16"/>
  <c r="G26" i="16"/>
  <c r="H26" i="16"/>
  <c r="I26" i="16"/>
  <c r="J26" i="16"/>
  <c r="K26" i="16"/>
  <c r="L26" i="16"/>
  <c r="M26" i="16"/>
  <c r="N26" i="16"/>
  <c r="O26" i="16"/>
  <c r="F26" i="16"/>
  <c r="F28" i="8"/>
  <c r="G28" i="8"/>
  <c r="H28" i="8"/>
  <c r="I28" i="8"/>
  <c r="J28" i="8"/>
  <c r="K28" i="8"/>
  <c r="L28" i="8"/>
  <c r="M28" i="8"/>
  <c r="N28" i="8"/>
  <c r="O28" i="8"/>
  <c r="F29" i="8"/>
  <c r="G29" i="8"/>
  <c r="H29" i="8"/>
  <c r="I29" i="8"/>
  <c r="J29" i="8"/>
  <c r="K29" i="8"/>
  <c r="L29" i="8"/>
  <c r="M29" i="8"/>
  <c r="N29" i="8"/>
  <c r="O29" i="8"/>
  <c r="F30" i="8"/>
  <c r="G30" i="8"/>
  <c r="H30" i="8"/>
  <c r="I30" i="8"/>
  <c r="J30" i="8"/>
  <c r="K30" i="8"/>
  <c r="L30" i="8"/>
  <c r="M30" i="8"/>
  <c r="N30" i="8"/>
  <c r="O30" i="8"/>
  <c r="F31" i="8"/>
  <c r="G31" i="8"/>
  <c r="H31" i="8"/>
  <c r="I31" i="8"/>
  <c r="J31" i="8"/>
  <c r="K31" i="8"/>
  <c r="L31" i="8"/>
  <c r="M31" i="8"/>
  <c r="N31" i="8"/>
  <c r="O31" i="8"/>
  <c r="F32" i="8"/>
  <c r="G32" i="8"/>
  <c r="H32" i="8"/>
  <c r="I32" i="8"/>
  <c r="J32" i="8"/>
  <c r="K32" i="8"/>
  <c r="L32" i="8"/>
  <c r="M32" i="8"/>
  <c r="N32" i="8"/>
  <c r="O32" i="8"/>
  <c r="F33" i="8"/>
  <c r="G33" i="8"/>
  <c r="H33" i="8"/>
  <c r="I33" i="8"/>
  <c r="J33" i="8"/>
  <c r="K33" i="8"/>
  <c r="L33" i="8"/>
  <c r="M33" i="8"/>
  <c r="N33" i="8"/>
  <c r="O33" i="8"/>
  <c r="F34" i="8"/>
  <c r="G34" i="8"/>
  <c r="H34" i="8"/>
  <c r="I34" i="8"/>
  <c r="J34" i="8"/>
  <c r="K34" i="8"/>
  <c r="L34" i="8"/>
  <c r="M34" i="8"/>
  <c r="N34" i="8"/>
  <c r="O34" i="8"/>
  <c r="F35" i="8"/>
  <c r="G35" i="8"/>
  <c r="H35" i="8"/>
  <c r="I35" i="8"/>
  <c r="J35" i="8"/>
  <c r="K35" i="8"/>
  <c r="L35" i="8"/>
  <c r="M35" i="8"/>
  <c r="N35" i="8"/>
  <c r="O35" i="8"/>
  <c r="F36" i="8"/>
  <c r="G36" i="8"/>
  <c r="H36" i="8"/>
  <c r="I36" i="8"/>
  <c r="J36" i="8"/>
  <c r="K36" i="8"/>
  <c r="L36" i="8"/>
  <c r="M36" i="8"/>
  <c r="N36" i="8"/>
  <c r="O36" i="8"/>
  <c r="F37" i="8"/>
  <c r="G37" i="8"/>
  <c r="H37" i="8"/>
  <c r="I37" i="8"/>
  <c r="J37" i="8"/>
  <c r="K37" i="8"/>
  <c r="L37" i="8"/>
  <c r="M37" i="8"/>
  <c r="N37" i="8"/>
  <c r="O37" i="8"/>
  <c r="F38" i="8"/>
  <c r="G38" i="8"/>
  <c r="H38" i="8"/>
  <c r="I38" i="8"/>
  <c r="J38" i="8"/>
  <c r="K38" i="8"/>
  <c r="L38" i="8"/>
  <c r="M38" i="8"/>
  <c r="N38" i="8"/>
  <c r="O38" i="8"/>
  <c r="G27" i="8"/>
  <c r="H27" i="8"/>
  <c r="I27" i="8"/>
  <c r="J27" i="8"/>
  <c r="K27" i="8"/>
  <c r="L27" i="8"/>
  <c r="M27" i="8"/>
  <c r="N27" i="8"/>
  <c r="O27" i="8"/>
  <c r="F27" i="8"/>
  <c r="G26" i="8"/>
  <c r="H26" i="8"/>
  <c r="I26" i="8"/>
  <c r="J26" i="8"/>
  <c r="K26" i="8"/>
  <c r="L26" i="8"/>
  <c r="M26" i="8"/>
  <c r="N26" i="8"/>
  <c r="O26" i="8"/>
  <c r="F26" i="8"/>
  <c r="AB42" i="18"/>
  <c r="AA42" i="18"/>
  <c r="Z42" i="18"/>
  <c r="M37" i="16" s="1"/>
  <c r="Y42" i="18"/>
  <c r="X42" i="18"/>
  <c r="W42" i="18"/>
  <c r="V42" i="18"/>
  <c r="U42" i="18"/>
  <c r="T42" i="18"/>
  <c r="S42" i="18"/>
  <c r="AB41" i="18"/>
  <c r="AA41" i="18"/>
  <c r="Z41" i="18"/>
  <c r="Y41" i="18"/>
  <c r="X41" i="18"/>
  <c r="W41" i="18"/>
  <c r="V41" i="18"/>
  <c r="U41" i="18"/>
  <c r="T41" i="18"/>
  <c r="S41" i="18"/>
  <c r="AB40" i="18"/>
  <c r="AA40" i="18"/>
  <c r="Z40" i="18"/>
  <c r="Y40" i="18"/>
  <c r="X40" i="18"/>
  <c r="W40" i="18"/>
  <c r="V40" i="18"/>
  <c r="U40" i="18"/>
  <c r="T40" i="18"/>
  <c r="S40" i="18"/>
  <c r="AB39" i="18"/>
  <c r="AA39" i="18"/>
  <c r="Z39" i="18"/>
  <c r="Y39" i="18"/>
  <c r="X39" i="18"/>
  <c r="W39" i="18"/>
  <c r="V39" i="18"/>
  <c r="U39" i="18"/>
  <c r="T39" i="18"/>
  <c r="S39" i="18"/>
  <c r="AB38" i="18"/>
  <c r="AA38" i="18"/>
  <c r="Z38" i="18"/>
  <c r="Y38" i="18"/>
  <c r="X38" i="18"/>
  <c r="W38" i="18"/>
  <c r="V38" i="18"/>
  <c r="U38" i="18"/>
  <c r="T38" i="18"/>
  <c r="S38" i="18"/>
  <c r="AB37" i="18"/>
  <c r="AA37" i="18"/>
  <c r="Z37" i="18"/>
  <c r="Y37" i="18"/>
  <c r="X37" i="18"/>
  <c r="W37" i="18"/>
  <c r="V37" i="18"/>
  <c r="U37" i="18"/>
  <c r="T37" i="18"/>
  <c r="S37" i="18"/>
  <c r="AB36" i="18"/>
  <c r="AA36" i="18"/>
  <c r="Z36" i="18"/>
  <c r="Y36" i="18"/>
  <c r="X36" i="18"/>
  <c r="W36" i="18"/>
  <c r="V36" i="18"/>
  <c r="U36" i="18"/>
  <c r="T36" i="18"/>
  <c r="S36" i="18"/>
  <c r="AB35" i="18"/>
  <c r="AA35" i="18"/>
  <c r="Z35" i="18"/>
  <c r="Y35" i="18"/>
  <c r="X35" i="18"/>
  <c r="W35" i="18"/>
  <c r="V35" i="18"/>
  <c r="U35" i="18"/>
  <c r="T35" i="18"/>
  <c r="S35" i="18"/>
  <c r="AB34" i="18"/>
  <c r="AA34" i="18"/>
  <c r="Z34" i="18"/>
  <c r="Y34" i="18"/>
  <c r="X34" i="18"/>
  <c r="W34" i="18"/>
  <c r="V34" i="18"/>
  <c r="U34" i="18"/>
  <c r="T34" i="18"/>
  <c r="S34" i="18"/>
  <c r="AB33" i="18"/>
  <c r="AA33" i="18"/>
  <c r="Z33" i="18"/>
  <c r="Y33" i="18"/>
  <c r="X33" i="18"/>
  <c r="W33" i="18"/>
  <c r="V33" i="18"/>
  <c r="U33" i="18"/>
  <c r="T33" i="18"/>
  <c r="S33" i="18"/>
  <c r="AB32" i="18"/>
  <c r="AA32" i="18"/>
  <c r="Z32" i="18"/>
  <c r="Y32" i="18"/>
  <c r="X32" i="18"/>
  <c r="W32" i="18"/>
  <c r="V32" i="18"/>
  <c r="U32" i="18"/>
  <c r="T32" i="18"/>
  <c r="S32" i="18"/>
  <c r="AB29" i="18"/>
  <c r="AA29" i="18"/>
  <c r="Z29" i="18"/>
  <c r="Y29" i="18"/>
  <c r="X29" i="18"/>
  <c r="W29" i="18"/>
  <c r="V29" i="18"/>
  <c r="U29" i="18"/>
  <c r="T29" i="18"/>
  <c r="S29" i="18"/>
  <c r="T29" i="14"/>
  <c r="U29" i="14"/>
  <c r="V29" i="14"/>
  <c r="W29" i="14"/>
  <c r="X29" i="14"/>
  <c r="Y29" i="14"/>
  <c r="Z29" i="14"/>
  <c r="AA29" i="14"/>
  <c r="AB29" i="14"/>
  <c r="T32" i="14"/>
  <c r="U32" i="14"/>
  <c r="V32" i="14"/>
  <c r="W32" i="14"/>
  <c r="X32" i="14"/>
  <c r="Y32" i="14"/>
  <c r="Z32" i="14"/>
  <c r="AA32" i="14"/>
  <c r="AB32" i="14"/>
  <c r="T33" i="14"/>
  <c r="U33" i="14"/>
  <c r="V33" i="14"/>
  <c r="W33" i="14"/>
  <c r="X33" i="14"/>
  <c r="Y33" i="14"/>
  <c r="Z33" i="14"/>
  <c r="AA33" i="14"/>
  <c r="AB33" i="14"/>
  <c r="T34" i="14"/>
  <c r="U34" i="14"/>
  <c r="V34" i="14"/>
  <c r="W34" i="14"/>
  <c r="X34" i="14"/>
  <c r="Y34" i="14"/>
  <c r="Z34" i="14"/>
  <c r="AA34" i="14"/>
  <c r="AB34" i="14"/>
  <c r="T35" i="14"/>
  <c r="U35" i="14"/>
  <c r="V35" i="14"/>
  <c r="W35" i="14"/>
  <c r="X35" i="14"/>
  <c r="Y35" i="14"/>
  <c r="Z35" i="14"/>
  <c r="AA35" i="14"/>
  <c r="AB35" i="14"/>
  <c r="T36" i="14"/>
  <c r="U36" i="14"/>
  <c r="V36" i="14"/>
  <c r="W36" i="14"/>
  <c r="X36" i="14"/>
  <c r="Y36" i="14"/>
  <c r="Z36" i="14"/>
  <c r="AA36" i="14"/>
  <c r="AB36" i="14"/>
  <c r="T37" i="14"/>
  <c r="U37" i="14"/>
  <c r="V37" i="14"/>
  <c r="W37" i="14"/>
  <c r="X37" i="14"/>
  <c r="Y37" i="14"/>
  <c r="Z37" i="14"/>
  <c r="AA37" i="14"/>
  <c r="AB37" i="14"/>
  <c r="T38" i="14"/>
  <c r="U38" i="14"/>
  <c r="V38" i="14"/>
  <c r="W38" i="14"/>
  <c r="X38" i="14"/>
  <c r="Y38" i="14"/>
  <c r="Z38" i="14"/>
  <c r="AA38" i="14"/>
  <c r="AB38" i="14"/>
  <c r="T39" i="14"/>
  <c r="U39" i="14"/>
  <c r="V39" i="14"/>
  <c r="W39" i="14"/>
  <c r="X39" i="14"/>
  <c r="Y39" i="14"/>
  <c r="Z39" i="14"/>
  <c r="AA39" i="14"/>
  <c r="AB39" i="14"/>
  <c r="T40" i="14"/>
  <c r="U40" i="14"/>
  <c r="V40" i="14"/>
  <c r="W40" i="14"/>
  <c r="X40" i="14"/>
  <c r="Y40" i="14"/>
  <c r="Z40" i="14"/>
  <c r="AA40" i="14"/>
  <c r="AB40" i="14"/>
  <c r="T41" i="14"/>
  <c r="U41" i="14"/>
  <c r="V41" i="14"/>
  <c r="W41" i="14"/>
  <c r="X41" i="14"/>
  <c r="Y41" i="14"/>
  <c r="Z41" i="14"/>
  <c r="AA41" i="14"/>
  <c r="AB41" i="14"/>
  <c r="T42" i="14"/>
  <c r="U42" i="14"/>
  <c r="V42" i="14"/>
  <c r="W42" i="14"/>
  <c r="X42" i="14"/>
  <c r="Y42" i="14"/>
  <c r="Z42" i="14"/>
  <c r="AA42" i="14"/>
  <c r="AB42" i="14"/>
  <c r="T43" i="14"/>
  <c r="U43" i="14"/>
  <c r="V43" i="14"/>
  <c r="W43" i="14"/>
  <c r="X43" i="14"/>
  <c r="Y43" i="14"/>
  <c r="Z43" i="14"/>
  <c r="AA43" i="14"/>
  <c r="AB43" i="14"/>
  <c r="S32" i="14"/>
  <c r="S33" i="14"/>
  <c r="S34" i="14"/>
  <c r="S35" i="14"/>
  <c r="S36" i="14"/>
  <c r="S37" i="14"/>
  <c r="S38" i="14"/>
  <c r="S39" i="14"/>
  <c r="S40" i="14"/>
  <c r="S41" i="14"/>
  <c r="S42" i="14"/>
  <c r="S43" i="14"/>
  <c r="S29" i="14"/>
  <c r="J53" i="11" l="1"/>
  <c r="O43" i="16"/>
  <c r="N43" i="16"/>
  <c r="M43" i="16"/>
  <c r="L43" i="16"/>
  <c r="K43" i="16"/>
  <c r="J43" i="16"/>
  <c r="I43" i="16"/>
  <c r="H43" i="16"/>
  <c r="G43" i="16"/>
  <c r="F43" i="16"/>
  <c r="J38" i="11" l="1"/>
  <c r="J39" i="11" s="1"/>
  <c r="J43" i="11" s="1"/>
  <c r="K38" i="11"/>
  <c r="K39" i="11" s="1"/>
  <c r="K43" i="11" s="1"/>
  <c r="L38" i="11"/>
  <c r="L39" i="11" s="1"/>
  <c r="L43" i="11" s="1"/>
  <c r="M38" i="11"/>
  <c r="M39" i="11" s="1"/>
  <c r="M43" i="11" s="1"/>
  <c r="N38" i="11"/>
  <c r="N39" i="11" s="1"/>
  <c r="N43" i="11" s="1"/>
  <c r="O38" i="11"/>
  <c r="O39" i="11" s="1"/>
  <c r="O43" i="11" s="1"/>
  <c r="P38" i="11"/>
  <c r="P39" i="11" s="1"/>
  <c r="P43" i="11" s="1"/>
  <c r="Q38" i="11"/>
  <c r="Q39" i="11" s="1"/>
  <c r="Q43" i="11" s="1"/>
  <c r="R38" i="11"/>
  <c r="R39" i="11" s="1"/>
  <c r="R43" i="11" s="1"/>
  <c r="S38" i="11"/>
  <c r="S39" i="11" s="1"/>
  <c r="S43" i="11" s="1"/>
  <c r="J46" i="11"/>
  <c r="J47" i="11" s="1"/>
  <c r="J51" i="11" s="1"/>
  <c r="K46" i="11"/>
  <c r="K47" i="11" s="1"/>
  <c r="K51" i="11" s="1"/>
  <c r="K52" i="11" s="1"/>
  <c r="K55" i="11" s="1"/>
  <c r="L46" i="11"/>
  <c r="M46" i="11"/>
  <c r="M47" i="11" s="1"/>
  <c r="M51" i="11" s="1"/>
  <c r="M52" i="11" s="1"/>
  <c r="M55" i="11" s="1"/>
  <c r="N46" i="11"/>
  <c r="N47" i="11" s="1"/>
  <c r="N51" i="11" s="1"/>
  <c r="O46" i="11"/>
  <c r="O47" i="11" s="1"/>
  <c r="O51" i="11" s="1"/>
  <c r="P46" i="11"/>
  <c r="P47" i="11" s="1"/>
  <c r="P51" i="11" s="1"/>
  <c r="Q46" i="11"/>
  <c r="Q47" i="11" s="1"/>
  <c r="Q51" i="11" s="1"/>
  <c r="R46" i="11"/>
  <c r="R47" i="11" s="1"/>
  <c r="R51" i="11" s="1"/>
  <c r="S46" i="11"/>
  <c r="S47" i="11" s="1"/>
  <c r="S51" i="11" s="1"/>
  <c r="L47" i="11"/>
  <c r="L51" i="11" s="1"/>
  <c r="R8" i="5"/>
  <c r="O44" i="8"/>
  <c r="N44" i="8"/>
  <c r="M44" i="8"/>
  <c r="L44" i="8"/>
  <c r="K44" i="8"/>
  <c r="J44" i="8"/>
  <c r="I44" i="8"/>
  <c r="H44" i="8"/>
  <c r="G44" i="8"/>
  <c r="F44" i="8"/>
  <c r="L23" i="7"/>
  <c r="K23" i="7"/>
  <c r="J23" i="7"/>
  <c r="I23" i="7"/>
  <c r="H23" i="7"/>
  <c r="M23" i="7" s="1"/>
  <c r="M22" i="7"/>
  <c r="M21" i="7"/>
  <c r="M20" i="7"/>
  <c r="M19" i="7"/>
  <c r="M18" i="7"/>
  <c r="M17" i="7"/>
  <c r="M16" i="7"/>
  <c r="M15" i="7"/>
  <c r="M14" i="7"/>
  <c r="M13" i="7"/>
  <c r="M12" i="7"/>
  <c r="M11" i="7"/>
  <c r="M10" i="7"/>
  <c r="M9" i="7"/>
  <c r="M8" i="7"/>
  <c r="K30" i="6"/>
  <c r="M30" i="6" s="1"/>
  <c r="O30" i="6" s="1"/>
  <c r="Q30" i="6" s="1"/>
  <c r="J30" i="6"/>
  <c r="L30" i="6" s="1"/>
  <c r="N30" i="6" s="1"/>
  <c r="P30" i="6" s="1"/>
  <c r="Q23" i="6"/>
  <c r="P23" i="6"/>
  <c r="O23" i="6"/>
  <c r="N23" i="6"/>
  <c r="M23" i="6"/>
  <c r="L23" i="6"/>
  <c r="K23" i="6"/>
  <c r="J23" i="6"/>
  <c r="I23" i="6"/>
  <c r="S23" i="6" s="1"/>
  <c r="H23" i="6"/>
  <c r="S22" i="6"/>
  <c r="R22" i="6"/>
  <c r="S21" i="6"/>
  <c r="R21" i="6"/>
  <c r="S20" i="6"/>
  <c r="R20" i="6"/>
  <c r="S19" i="6"/>
  <c r="R19" i="6"/>
  <c r="S18" i="6"/>
  <c r="R18" i="6"/>
  <c r="S17" i="6"/>
  <c r="R17" i="6"/>
  <c r="S16" i="6"/>
  <c r="R16" i="6"/>
  <c r="S15" i="6"/>
  <c r="R15" i="6"/>
  <c r="S14" i="6"/>
  <c r="R14" i="6"/>
  <c r="S13" i="6"/>
  <c r="R13" i="6"/>
  <c r="S12" i="6"/>
  <c r="R12" i="6"/>
  <c r="S11" i="6"/>
  <c r="R11" i="6"/>
  <c r="S10" i="6"/>
  <c r="R10" i="6"/>
  <c r="S9" i="6"/>
  <c r="R9" i="6"/>
  <c r="S8" i="6"/>
  <c r="R8" i="6"/>
  <c r="K30" i="5"/>
  <c r="M30" i="5" s="1"/>
  <c r="O30" i="5" s="1"/>
  <c r="Q30" i="5" s="1"/>
  <c r="J30" i="5"/>
  <c r="L30" i="5" s="1"/>
  <c r="N30" i="5" s="1"/>
  <c r="P30" i="5" s="1"/>
  <c r="S23" i="5"/>
  <c r="R23" i="5"/>
  <c r="Q23" i="5"/>
  <c r="P23" i="5"/>
  <c r="O23" i="5"/>
  <c r="N23" i="5"/>
  <c r="M23" i="5"/>
  <c r="L23" i="5"/>
  <c r="K23" i="5"/>
  <c r="J23" i="5"/>
  <c r="I23" i="5"/>
  <c r="H23" i="5"/>
  <c r="S22" i="5"/>
  <c r="R22" i="5"/>
  <c r="S21" i="5"/>
  <c r="R21" i="5"/>
  <c r="S20" i="5"/>
  <c r="R20" i="5"/>
  <c r="S19" i="5"/>
  <c r="R19" i="5"/>
  <c r="S18" i="5"/>
  <c r="R18" i="5"/>
  <c r="S17" i="5"/>
  <c r="R17" i="5"/>
  <c r="S16" i="5"/>
  <c r="R16" i="5"/>
  <c r="S15" i="5"/>
  <c r="R15" i="5"/>
  <c r="S14" i="5"/>
  <c r="R14" i="5"/>
  <c r="S13" i="5"/>
  <c r="R13" i="5"/>
  <c r="S12" i="5"/>
  <c r="R12" i="5"/>
  <c r="S11" i="5"/>
  <c r="R11" i="5"/>
  <c r="S10" i="5"/>
  <c r="R10" i="5"/>
  <c r="S9" i="5"/>
  <c r="R9" i="5"/>
  <c r="S8" i="5"/>
  <c r="K30" i="4"/>
  <c r="M30" i="4" s="1"/>
  <c r="O30" i="4" s="1"/>
  <c r="Q30" i="4" s="1"/>
  <c r="J30" i="4"/>
  <c r="L30" i="4" s="1"/>
  <c r="N30" i="4" s="1"/>
  <c r="P30" i="4" s="1"/>
  <c r="S23" i="4"/>
  <c r="R23" i="4"/>
  <c r="Q23" i="4"/>
  <c r="P23" i="4"/>
  <c r="O23" i="4"/>
  <c r="N23" i="4"/>
  <c r="M23" i="4"/>
  <c r="L23" i="4"/>
  <c r="K23" i="4"/>
  <c r="J23" i="4"/>
  <c r="I23" i="4"/>
  <c r="H23" i="4"/>
  <c r="S22" i="4"/>
  <c r="R22" i="4"/>
  <c r="S21" i="4"/>
  <c r="R21" i="4"/>
  <c r="S20" i="4"/>
  <c r="R20" i="4"/>
  <c r="S19" i="4"/>
  <c r="R19" i="4"/>
  <c r="S18" i="4"/>
  <c r="R18" i="4"/>
  <c r="S17" i="4"/>
  <c r="R17" i="4"/>
  <c r="S16" i="4"/>
  <c r="R16" i="4"/>
  <c r="S15" i="4"/>
  <c r="R15" i="4"/>
  <c r="S14" i="4"/>
  <c r="R14" i="4"/>
  <c r="S13" i="4"/>
  <c r="R13" i="4"/>
  <c r="S12" i="4"/>
  <c r="R12" i="4"/>
  <c r="S11" i="4"/>
  <c r="R11" i="4"/>
  <c r="S10" i="4"/>
  <c r="R10" i="4"/>
  <c r="S9" i="4"/>
  <c r="R9" i="4"/>
  <c r="S8" i="4"/>
  <c r="R8" i="4"/>
  <c r="K30" i="3"/>
  <c r="M30" i="3" s="1"/>
  <c r="O30" i="3" s="1"/>
  <c r="Q30" i="3" s="1"/>
  <c r="J30" i="3"/>
  <c r="L30" i="3" s="1"/>
  <c r="N30" i="3" s="1"/>
  <c r="P30" i="3" s="1"/>
  <c r="Q23" i="3"/>
  <c r="P23" i="3"/>
  <c r="O23" i="3"/>
  <c r="N23" i="3"/>
  <c r="M23" i="3"/>
  <c r="L23" i="3"/>
  <c r="K23" i="3"/>
  <c r="J23" i="3"/>
  <c r="I23" i="3"/>
  <c r="H23" i="3"/>
  <c r="S22" i="3"/>
  <c r="R22" i="3"/>
  <c r="S21" i="3"/>
  <c r="R21" i="3"/>
  <c r="S20" i="3"/>
  <c r="R20" i="3"/>
  <c r="S19" i="3"/>
  <c r="R19" i="3"/>
  <c r="S18" i="3"/>
  <c r="R18" i="3"/>
  <c r="S17" i="3"/>
  <c r="R17" i="3"/>
  <c r="S16" i="3"/>
  <c r="R16" i="3"/>
  <c r="S15" i="3"/>
  <c r="R15" i="3"/>
  <c r="S14" i="3"/>
  <c r="R14" i="3"/>
  <c r="S13" i="3"/>
  <c r="R13" i="3"/>
  <c r="S12" i="3"/>
  <c r="R12" i="3"/>
  <c r="S11" i="3"/>
  <c r="R11" i="3"/>
  <c r="S10" i="3"/>
  <c r="R10" i="3"/>
  <c r="S9" i="3"/>
  <c r="R9" i="3"/>
  <c r="S8" i="3"/>
  <c r="R8" i="3"/>
  <c r="F55" i="2"/>
  <c r="G55" i="2" s="1"/>
  <c r="E55" i="2"/>
  <c r="F54" i="2"/>
  <c r="G54" i="2" s="1"/>
  <c r="E54" i="2"/>
  <c r="F53" i="2"/>
  <c r="G53" i="2" s="1"/>
  <c r="E53" i="2"/>
  <c r="F52" i="2"/>
  <c r="G52" i="2" s="1"/>
  <c r="E52" i="2"/>
  <c r="F51" i="2"/>
  <c r="G51" i="2" s="1"/>
  <c r="E51" i="2"/>
  <c r="E50" i="2"/>
  <c r="H49" i="2"/>
  <c r="L26" i="7" s="1"/>
  <c r="H48" i="2"/>
  <c r="K26" i="7" s="1"/>
  <c r="K27" i="7" s="1"/>
  <c r="H47" i="2"/>
  <c r="J26" i="7" s="1"/>
  <c r="H46" i="2"/>
  <c r="I26" i="7" s="1"/>
  <c r="H45" i="2"/>
  <c r="F44" i="2"/>
  <c r="G44" i="2" s="1"/>
  <c r="E44" i="2"/>
  <c r="H43" i="2"/>
  <c r="H42" i="2"/>
  <c r="H41" i="2"/>
  <c r="H40" i="2"/>
  <c r="C40" i="2"/>
  <c r="C41" i="2" s="1"/>
  <c r="C42" i="2" s="1"/>
  <c r="C43" i="2" s="1"/>
  <c r="C44" i="2" s="1"/>
  <c r="H39" i="2"/>
  <c r="F38" i="2"/>
  <c r="G38" i="2" s="1"/>
  <c r="E38" i="2"/>
  <c r="H37" i="2"/>
  <c r="H36" i="2"/>
  <c r="H35" i="2"/>
  <c r="H34" i="2"/>
  <c r="C34" i="2"/>
  <c r="C35" i="2" s="1"/>
  <c r="C36" i="2" s="1"/>
  <c r="C37" i="2" s="1"/>
  <c r="C38" i="2" s="1"/>
  <c r="H33" i="2"/>
  <c r="F32" i="2"/>
  <c r="E32" i="2"/>
  <c r="E64" i="2" s="1"/>
  <c r="H31" i="2"/>
  <c r="H30" i="2"/>
  <c r="H29" i="2"/>
  <c r="H28" i="2"/>
  <c r="C28" i="2"/>
  <c r="C29" i="2" s="1"/>
  <c r="C30" i="2" s="1"/>
  <c r="C31" i="2" s="1"/>
  <c r="C32" i="2" s="1"/>
  <c r="H27" i="2"/>
  <c r="F26" i="2"/>
  <c r="G26" i="2" s="1"/>
  <c r="E26" i="2"/>
  <c r="H25" i="2"/>
  <c r="H24" i="2"/>
  <c r="H23" i="2"/>
  <c r="H22" i="2"/>
  <c r="C22" i="2"/>
  <c r="C23" i="2" s="1"/>
  <c r="C24" i="2" s="1"/>
  <c r="C25" i="2" s="1"/>
  <c r="C26" i="2" s="1"/>
  <c r="H21" i="2"/>
  <c r="M27" i="3"/>
  <c r="I27" i="3"/>
  <c r="I27" i="5"/>
  <c r="K27" i="4"/>
  <c r="M27" i="5"/>
  <c r="M27" i="6"/>
  <c r="J27" i="5"/>
  <c r="L27" i="5"/>
  <c r="M27" i="4"/>
  <c r="L27" i="3"/>
  <c r="H27" i="6"/>
  <c r="I27" i="4"/>
  <c r="K27" i="3"/>
  <c r="O27" i="6"/>
  <c r="H27" i="4"/>
  <c r="I27" i="6"/>
  <c r="J27" i="6"/>
  <c r="J27" i="3"/>
  <c r="H27" i="3"/>
  <c r="H27" i="5"/>
  <c r="L27" i="4"/>
  <c r="K27" i="6"/>
  <c r="J27" i="4"/>
  <c r="L27" i="6"/>
  <c r="K27" i="5"/>
  <c r="G32" i="2" l="1"/>
  <c r="H38" i="2"/>
  <c r="F56" i="2"/>
  <c r="G56" i="2" s="1"/>
  <c r="H32" i="2"/>
  <c r="H52" i="2"/>
  <c r="H53" i="2"/>
  <c r="H50" i="2"/>
  <c r="H26" i="7"/>
  <c r="H27" i="7" s="1"/>
  <c r="H54" i="2"/>
  <c r="H55" i="2"/>
  <c r="H44" i="2"/>
  <c r="I27" i="7"/>
  <c r="H26" i="2"/>
  <c r="E56" i="2"/>
  <c r="H51" i="2"/>
  <c r="S52" i="11"/>
  <c r="S55" i="11" s="1"/>
  <c r="J52" i="11"/>
  <c r="J55" i="11" s="1"/>
  <c r="J56" i="11" s="1"/>
  <c r="O52" i="11"/>
  <c r="O55" i="11" s="1"/>
  <c r="N52" i="11"/>
  <c r="N55" i="11" s="1"/>
  <c r="R52" i="11"/>
  <c r="R55" i="11" s="1"/>
  <c r="K56" i="11"/>
  <c r="Q52" i="11"/>
  <c r="Q55" i="11" s="1"/>
  <c r="P52" i="11"/>
  <c r="P55" i="11" s="1"/>
  <c r="L52" i="11"/>
  <c r="L55" i="11" s="1"/>
  <c r="M56" i="11" s="1"/>
  <c r="J27" i="7"/>
  <c r="L27" i="7"/>
  <c r="R23" i="6"/>
  <c r="R23" i="3"/>
  <c r="S23" i="3"/>
  <c r="O28" i="6"/>
  <c r="M28" i="6"/>
  <c r="L28" i="6"/>
  <c r="K28" i="6"/>
  <c r="J28" i="6"/>
  <c r="I28" i="6"/>
  <c r="H28" i="6"/>
  <c r="M28" i="5"/>
  <c r="L28" i="5"/>
  <c r="K28" i="5"/>
  <c r="J28" i="5"/>
  <c r="I28" i="5"/>
  <c r="H28" i="5"/>
  <c r="M28" i="4"/>
  <c r="L28" i="4"/>
  <c r="K28" i="4"/>
  <c r="J28" i="4"/>
  <c r="I28" i="4"/>
  <c r="H28" i="4"/>
  <c r="M28" i="3"/>
  <c r="L28" i="3"/>
  <c r="K28" i="3"/>
  <c r="J28" i="3"/>
  <c r="I28" i="3"/>
  <c r="H28" i="3"/>
  <c r="O27" i="3"/>
  <c r="Q27" i="6"/>
  <c r="N27" i="4"/>
  <c r="O27" i="5"/>
  <c r="O27" i="4"/>
  <c r="N27" i="5"/>
  <c r="N27" i="3"/>
  <c r="N27" i="6"/>
  <c r="F44" i="16" l="1"/>
  <c r="G44" i="16" s="1"/>
  <c r="H44" i="16" s="1"/>
  <c r="I44" i="16" s="1"/>
  <c r="J44" i="16" s="1"/>
  <c r="K44" i="16" s="1"/>
  <c r="L44" i="16" s="1"/>
  <c r="M44" i="16" s="1"/>
  <c r="N44" i="16" s="1"/>
  <c r="O44" i="16" s="1"/>
  <c r="F45" i="16" s="1"/>
  <c r="F45" i="8"/>
  <c r="G45" i="8" s="1"/>
  <c r="H45" i="8" s="1"/>
  <c r="I45" i="8" s="1"/>
  <c r="J45" i="8" s="1"/>
  <c r="K45" i="8" s="1"/>
  <c r="L45" i="8" s="1"/>
  <c r="M45" i="8" s="1"/>
  <c r="N45" i="8" s="1"/>
  <c r="O45" i="8" s="1"/>
  <c r="F46" i="8" s="1"/>
  <c r="H56" i="2"/>
  <c r="N56" i="11"/>
  <c r="O56" i="11"/>
  <c r="Q56" i="11"/>
  <c r="S56" i="11"/>
  <c r="L56" i="11"/>
  <c r="P56" i="11"/>
  <c r="R56" i="11"/>
  <c r="Q28" i="6"/>
  <c r="N28" i="6"/>
  <c r="O28" i="5"/>
  <c r="N28" i="5"/>
  <c r="O28" i="4"/>
  <c r="N28" i="4"/>
  <c r="O28" i="3"/>
  <c r="N28" i="3"/>
  <c r="Q27" i="3"/>
  <c r="Q27" i="5"/>
  <c r="P27" i="6"/>
  <c r="P27" i="3"/>
  <c r="Q27" i="4"/>
  <c r="P27" i="5"/>
  <c r="P27" i="4"/>
  <c r="P28" i="6" l="1"/>
  <c r="Q28" i="5"/>
  <c r="P28" i="5"/>
  <c r="Q28" i="4"/>
  <c r="P28" i="4"/>
  <c r="Q28" i="3"/>
  <c r="P28" i="3"/>
</calcChain>
</file>

<file path=xl/sharedStrings.xml><?xml version="1.0" encoding="utf-8"?>
<sst xmlns="http://schemas.openxmlformats.org/spreadsheetml/2006/main" count="1482" uniqueCount="207">
  <si>
    <t>別添１</t>
    <rPh sb="0" eb="2">
      <t>ベッテン</t>
    </rPh>
    <phoneticPr fontId="3"/>
  </si>
  <si>
    <t>■経費明細</t>
    <phoneticPr fontId="3"/>
  </si>
  <si>
    <t>・交付申請時に、経費区分に該当しないと判断される経費を計上されている場合は補助対象外となりますので、予めよくご確認の上申請してください。</t>
    <rPh sb="1" eb="6">
      <t>コウフシンセイジ</t>
    </rPh>
    <rPh sb="8" eb="12">
      <t>ケイヒクブン</t>
    </rPh>
    <rPh sb="13" eb="15">
      <t>ガイトウ</t>
    </rPh>
    <rPh sb="19" eb="21">
      <t>ハンダン</t>
    </rPh>
    <rPh sb="24" eb="26">
      <t>ケイヒ</t>
    </rPh>
    <rPh sb="27" eb="29">
      <t>ケイジョウ</t>
    </rPh>
    <rPh sb="34" eb="36">
      <t>バアイ</t>
    </rPh>
    <rPh sb="37" eb="42">
      <t>ホジョタイショウガイ</t>
    </rPh>
    <rPh sb="50" eb="51">
      <t>アラカジ</t>
    </rPh>
    <rPh sb="55" eb="57">
      <t>カクニン</t>
    </rPh>
    <rPh sb="58" eb="59">
      <t>ウエ</t>
    </rPh>
    <rPh sb="59" eb="61">
      <t>シンセイ</t>
    </rPh>
    <phoneticPr fontId="3"/>
  </si>
  <si>
    <t>　※経費明細書は当該期間に必要な経費を記載してください</t>
    <rPh sb="2" eb="7">
      <t>ケイヒメイサイショ</t>
    </rPh>
    <rPh sb="8" eb="10">
      <t>トウガイ</t>
    </rPh>
    <rPh sb="10" eb="12">
      <t>キカン</t>
    </rPh>
    <phoneticPr fontId="3"/>
  </si>
  <si>
    <t>・経費が生じない年度は「0」と入力してください</t>
    <phoneticPr fontId="3"/>
  </si>
  <si>
    <t>・補助対象外経費として整理した項目については、様式第３別添１－１～１－５において品名等を記載し、「補助対象経費」を0円として記載してください。</t>
    <rPh sb="42" eb="43">
      <t>ナド</t>
    </rPh>
    <phoneticPr fontId="3"/>
  </si>
  <si>
    <t>&lt;事業者毎の経費明細&gt;</t>
  </si>
  <si>
    <t>経費区分</t>
    <rPh sb="0" eb="2">
      <t>ケイヒ</t>
    </rPh>
    <rPh sb="2" eb="4">
      <t>クブン</t>
    </rPh>
    <phoneticPr fontId="3"/>
  </si>
  <si>
    <t>事業期間</t>
    <rPh sb="0" eb="4">
      <t>ジギョウキカン</t>
    </rPh>
    <phoneticPr fontId="3"/>
  </si>
  <si>
    <t>（A）間接補助事業に要する経費（税抜）</t>
    <phoneticPr fontId="3"/>
  </si>
  <si>
    <t>（B）補助対象経費
（税抜）</t>
    <rPh sb="3" eb="5">
      <t>ホジョ</t>
    </rPh>
    <rPh sb="5" eb="7">
      <t>タイショウ</t>
    </rPh>
    <rPh sb="7" eb="8">
      <t>キョウ</t>
    </rPh>
    <rPh sb="11" eb="13">
      <t>ゼイヌ</t>
    </rPh>
    <phoneticPr fontId="3"/>
  </si>
  <si>
    <t>（C）補助金交付申請額</t>
    <rPh sb="3" eb="6">
      <t>ホジョキン</t>
    </rPh>
    <rPh sb="6" eb="8">
      <t>コウフ</t>
    </rPh>
    <rPh sb="8" eb="10">
      <t>シンセイ</t>
    </rPh>
    <rPh sb="10" eb="11">
      <t>ガク</t>
    </rPh>
    <phoneticPr fontId="3"/>
  </si>
  <si>
    <t>（D）補助対象外経費（税抜）</t>
    <rPh sb="3" eb="5">
      <t>ホジョ</t>
    </rPh>
    <rPh sb="5" eb="7">
      <t>タイショウ</t>
    </rPh>
    <rPh sb="7" eb="8">
      <t>ガイ</t>
    </rPh>
    <rPh sb="8" eb="10">
      <t>ケイヒ</t>
    </rPh>
    <rPh sb="11" eb="13">
      <t>ゼイヌ</t>
    </rPh>
    <phoneticPr fontId="3"/>
  </si>
  <si>
    <t>設計費</t>
    <rPh sb="0" eb="2">
      <t>セッケイ</t>
    </rPh>
    <rPh sb="2" eb="3">
      <t>ヒ</t>
    </rPh>
    <phoneticPr fontId="3"/>
  </si>
  <si>
    <t>合計</t>
    <phoneticPr fontId="3"/>
  </si>
  <si>
    <t>建物等取得費</t>
    <rPh sb="0" eb="2">
      <t>タテモノ</t>
    </rPh>
    <rPh sb="2" eb="3">
      <t>トウ</t>
    </rPh>
    <rPh sb="3" eb="5">
      <t>シュトク</t>
    </rPh>
    <rPh sb="5" eb="6">
      <t>ヒ</t>
    </rPh>
    <phoneticPr fontId="3"/>
  </si>
  <si>
    <t>設備費</t>
    <phoneticPr fontId="3"/>
  </si>
  <si>
    <t>システム整備費</t>
    <rPh sb="4" eb="6">
      <t>セイビ</t>
    </rPh>
    <rPh sb="6" eb="7">
      <t>ヒ</t>
    </rPh>
    <phoneticPr fontId="3"/>
  </si>
  <si>
    <t>その他</t>
    <rPh sb="2" eb="3">
      <t>タ</t>
    </rPh>
    <phoneticPr fontId="3"/>
  </si>
  <si>
    <t>合計</t>
    <rPh sb="0" eb="2">
      <t>ゴウケイ</t>
    </rPh>
    <phoneticPr fontId="3"/>
  </si>
  <si>
    <t>別添１－１</t>
    <rPh sb="0" eb="2">
      <t>ベッテン</t>
    </rPh>
    <phoneticPr fontId="3"/>
  </si>
  <si>
    <t>　令和７年度　排出削減が困難な産業におけるエネルギー・製造プロセス転換支援事業
各経費項目の内訳</t>
    <rPh sb="1" eb="3">
      <t>レイワ</t>
    </rPh>
    <rPh sb="4" eb="6">
      <t>ネンド</t>
    </rPh>
    <phoneticPr fontId="3"/>
  </si>
  <si>
    <t>設計費</t>
    <rPh sb="0" eb="3">
      <t>セッケイヒ</t>
    </rPh>
    <phoneticPr fontId="3"/>
  </si>
  <si>
    <t>番号</t>
    <phoneticPr fontId="16"/>
  </si>
  <si>
    <t>品名</t>
    <rPh sb="0" eb="2">
      <t>ヒンメイ</t>
    </rPh>
    <phoneticPr fontId="16"/>
  </si>
  <si>
    <t>内容及び仕様</t>
    <rPh sb="0" eb="2">
      <t>ナイヨウ</t>
    </rPh>
    <rPh sb="2" eb="3">
      <t>オヨ</t>
    </rPh>
    <rPh sb="4" eb="6">
      <t>シヨウ</t>
    </rPh>
    <phoneticPr fontId="16"/>
  </si>
  <si>
    <t>数量</t>
    <rPh sb="0" eb="2">
      <t>スウリョウ</t>
    </rPh>
    <phoneticPr fontId="16"/>
  </si>
  <si>
    <t>用途</t>
    <rPh sb="0" eb="2">
      <t>ヨウト</t>
    </rPh>
    <phoneticPr fontId="16"/>
  </si>
  <si>
    <t>購入先</t>
    <rPh sb="0" eb="2">
      <t>コウニュウ</t>
    </rPh>
    <rPh sb="2" eb="3">
      <t>サキ</t>
    </rPh>
    <phoneticPr fontId="16"/>
  </si>
  <si>
    <t>合計</t>
    <rPh sb="0" eb="2">
      <t>ゴウケイ</t>
    </rPh>
    <phoneticPr fontId="16"/>
  </si>
  <si>
    <t>間接補助事業に
要する経費
（税抜）</t>
    <rPh sb="15" eb="17">
      <t>ゼイヌキ</t>
    </rPh>
    <phoneticPr fontId="3"/>
  </si>
  <si>
    <t>補助対象
経費
（税抜）</t>
    <rPh sb="0" eb="2">
      <t>ホジョ</t>
    </rPh>
    <rPh sb="2" eb="4">
      <t>タイショウ</t>
    </rPh>
    <rPh sb="5" eb="7">
      <t>ケイヒ</t>
    </rPh>
    <rPh sb="9" eb="11">
      <t>ゼイヌキ</t>
    </rPh>
    <phoneticPr fontId="16"/>
  </si>
  <si>
    <t>※足りない場合は行を追加ください。</t>
  </si>
  <si>
    <t>計</t>
    <phoneticPr fontId="16"/>
  </si>
  <si>
    <t>※補助対象外経費については、品名等を記載後、各年度の補助対象経費を「0」と入力し、明確化してください</t>
    <rPh sb="1" eb="6">
      <t>ホジョタイショウガイ</t>
    </rPh>
    <rPh sb="6" eb="8">
      <t>ケイヒ</t>
    </rPh>
    <rPh sb="14" eb="16">
      <t>ヒンメイ</t>
    </rPh>
    <rPh sb="16" eb="17">
      <t>トウ</t>
    </rPh>
    <rPh sb="18" eb="21">
      <t>キサイゴ</t>
    </rPh>
    <rPh sb="22" eb="25">
      <t>カクネンド</t>
    </rPh>
    <rPh sb="26" eb="32">
      <t>ホジョタイショウケイヒ</t>
    </rPh>
    <rPh sb="37" eb="39">
      <t>ニュウリョク</t>
    </rPh>
    <rPh sb="41" eb="44">
      <t>メイカクカ</t>
    </rPh>
    <phoneticPr fontId="3"/>
  </si>
  <si>
    <t>※経費が生じない年度は「0」と入力してください</t>
    <phoneticPr fontId="3"/>
  </si>
  <si>
    <t>E</t>
    <phoneticPr fontId="3"/>
  </si>
  <si>
    <t>F</t>
    <phoneticPr fontId="3"/>
  </si>
  <si>
    <t>別添１－２</t>
    <rPh sb="0" eb="2">
      <t>ベッテン</t>
    </rPh>
    <phoneticPr fontId="3"/>
  </si>
  <si>
    <t>建物等取得費</t>
    <phoneticPr fontId="3"/>
  </si>
  <si>
    <t>別添１－３</t>
    <rPh sb="0" eb="2">
      <t>ベッテン</t>
    </rPh>
    <phoneticPr fontId="3"/>
  </si>
  <si>
    <t>別添１－４</t>
    <rPh sb="0" eb="2">
      <t>ベッテン</t>
    </rPh>
    <phoneticPr fontId="3"/>
  </si>
  <si>
    <t>別添１－５</t>
    <rPh sb="0" eb="2">
      <t>ベッテン</t>
    </rPh>
    <phoneticPr fontId="3"/>
  </si>
  <si>
    <t>その他費用</t>
    <rPh sb="2" eb="3">
      <t>タ</t>
    </rPh>
    <rPh sb="3" eb="5">
      <t>ヒヨウ</t>
    </rPh>
    <phoneticPr fontId="3"/>
  </si>
  <si>
    <t>補助対象外経費（税抜）</t>
    <phoneticPr fontId="3"/>
  </si>
  <si>
    <t>補助対象外経費（税抜）</t>
  </si>
  <si>
    <t>■収支計画</t>
    <rPh sb="1" eb="5">
      <t>シュウシケイカク</t>
    </rPh>
    <phoneticPr fontId="3"/>
  </si>
  <si>
    <t>提出日　：</t>
    <rPh sb="0" eb="3">
      <t>テイシュツビ</t>
    </rPh>
    <phoneticPr fontId="3"/>
  </si>
  <si>
    <t>事業者名：</t>
    <rPh sb="0" eb="4">
      <t>ジギョウシャメイ</t>
    </rPh>
    <phoneticPr fontId="3"/>
  </si>
  <si>
    <t>商用開始年度：</t>
    <rPh sb="0" eb="2">
      <t>ショウヨウ</t>
    </rPh>
    <rPh sb="2" eb="4">
      <t>カイシ</t>
    </rPh>
    <rPh sb="4" eb="6">
      <t>ネンド</t>
    </rPh>
    <phoneticPr fontId="3"/>
  </si>
  <si>
    <t>間接補助事業完了日：</t>
    <rPh sb="6" eb="8">
      <t>カンリョウ</t>
    </rPh>
    <rPh sb="8" eb="9">
      <t>ビ</t>
    </rPh>
    <phoneticPr fontId="3"/>
  </si>
  <si>
    <t>間接補助事業完了日　</t>
    <rPh sb="6" eb="8">
      <t>カンリョウ</t>
    </rPh>
    <rPh sb="8" eb="9">
      <t>ビ</t>
    </rPh>
    <phoneticPr fontId="3"/>
  </si>
  <si>
    <t>を含む事業年度：</t>
    <rPh sb="1" eb="2">
      <t>フク</t>
    </rPh>
    <rPh sb="3" eb="5">
      <t>ジギョウ</t>
    </rPh>
    <rPh sb="5" eb="7">
      <t>ネンド</t>
    </rPh>
    <phoneticPr fontId="3"/>
  </si>
  <si>
    <t>（単位：千円）</t>
    <phoneticPr fontId="3"/>
  </si>
  <si>
    <t>間接補助事業期間＋事業化報告期間</t>
  </si>
  <si>
    <t>間接補助事業開始</t>
    <phoneticPr fontId="3"/>
  </si>
  <si>
    <t>&lt;間接補助事業にかかる財務数値&gt;</t>
    <rPh sb="11" eb="15">
      <t>ザイムスウチ</t>
    </rPh>
    <phoneticPr fontId="3"/>
  </si>
  <si>
    <t>■収支計画（間接補助事業における数値）</t>
    <rPh sb="1" eb="5">
      <t>シュウシケイカク</t>
    </rPh>
    <rPh sb="16" eb="18">
      <t>スウチ</t>
    </rPh>
    <phoneticPr fontId="3"/>
  </si>
  <si>
    <t>1 売上高、2 売上総利益、3 営業利益、4 減価償却費、6 他制度による収益等について、補助対象事業の不確実性を前提とした上で、一定の仮定に基づき以下の点に留意しつつ記載ください。</t>
    <rPh sb="2" eb="5">
      <t>ウリアゲダカ</t>
    </rPh>
    <rPh sb="8" eb="13">
      <t>ウリアゲソウリエキ</t>
    </rPh>
    <rPh sb="16" eb="20">
      <t>エイギョウリエキ</t>
    </rPh>
    <rPh sb="23" eb="28">
      <t>ゲンカショウキャクヒ</t>
    </rPh>
    <rPh sb="31" eb="32">
      <t>タ</t>
    </rPh>
    <rPh sb="32" eb="34">
      <t>セイド</t>
    </rPh>
    <rPh sb="37" eb="39">
      <t>シュウエキ</t>
    </rPh>
    <rPh sb="39" eb="40">
      <t>トウ</t>
    </rPh>
    <phoneticPr fontId="3"/>
  </si>
  <si>
    <t>・提案時点での数字や内容は必ずしも正確である必要はなく、対象製品の収益化・事業成長の見通し・スケジュール（当初計画）を確認するものです。</t>
    <phoneticPr fontId="3"/>
  </si>
  <si>
    <t>・今後、業務実施期間中のモニタリングにおいて、当該情報をアップデートした上で、定期的に確認を行う予定です。</t>
    <phoneticPr fontId="3"/>
  </si>
  <si>
    <t>・価値提供・収益化等については、「他制度による収益等」として、政府・公的機関による規制・制度的措置等に関する一定の見通し（CO2価格等）に基づき記載することで差し支えありません。</t>
    <phoneticPr fontId="3"/>
  </si>
  <si>
    <t>売上高</t>
    <phoneticPr fontId="3"/>
  </si>
  <si>
    <t>売上原価</t>
    <rPh sb="0" eb="2">
      <t>ウリアゲ</t>
    </rPh>
    <rPh sb="2" eb="4">
      <t>ゲンカ</t>
    </rPh>
    <phoneticPr fontId="3"/>
  </si>
  <si>
    <t>売上総利益</t>
  </si>
  <si>
    <t>販売費</t>
    <rPh sb="0" eb="3">
      <t>ハンバイヒ</t>
    </rPh>
    <phoneticPr fontId="3"/>
  </si>
  <si>
    <t>一般管理費</t>
    <rPh sb="0" eb="5">
      <t>イッパンカンリヒ</t>
    </rPh>
    <phoneticPr fontId="3"/>
  </si>
  <si>
    <t>営業利益　（a）</t>
    <phoneticPr fontId="3"/>
  </si>
  <si>
    <t>減価償却費　（b）</t>
    <rPh sb="0" eb="5">
      <t>ゲンカショウキャクヒ</t>
    </rPh>
    <phoneticPr fontId="3"/>
  </si>
  <si>
    <t>間接補助事業に要する経費（c）</t>
    <rPh sb="7" eb="8">
      <t>ヨウ</t>
    </rPh>
    <rPh sb="10" eb="12">
      <t>ケイヒ</t>
    </rPh>
    <phoneticPr fontId="3"/>
  </si>
  <si>
    <t>補助金額　（d）</t>
    <rPh sb="0" eb="4">
      <t>ホジョキンガク</t>
    </rPh>
    <phoneticPr fontId="3"/>
  </si>
  <si>
    <t>他制度による収益等（d’）</t>
    <phoneticPr fontId="3"/>
  </si>
  <si>
    <t>その他費用に係る経費　（e）</t>
    <rPh sb="2" eb="3">
      <t>タ</t>
    </rPh>
    <rPh sb="3" eb="5">
      <t>ヒヨウ</t>
    </rPh>
    <rPh sb="6" eb="7">
      <t>カカ</t>
    </rPh>
    <rPh sb="8" eb="10">
      <t>ケイヒ</t>
    </rPh>
    <phoneticPr fontId="3"/>
  </si>
  <si>
    <t>間接補助事業におけるキャッシュフロー（f=a+b）</t>
    <phoneticPr fontId="3"/>
  </si>
  <si>
    <r>
      <t>投資未回収額（g=前年度g+c-d-d'-</t>
    </r>
    <r>
      <rPr>
        <sz val="10"/>
        <rFont val="MS明朝"/>
        <family val="3"/>
        <charset val="128"/>
      </rPr>
      <t>f</t>
    </r>
    <r>
      <rPr>
        <sz val="10"/>
        <color theme="1"/>
        <rFont val="MS明朝"/>
        <family val="3"/>
        <charset val="128"/>
      </rPr>
      <t>）</t>
    </r>
    <rPh sb="0" eb="6">
      <t>トウシミカイシュウガク</t>
    </rPh>
    <rPh sb="9" eb="12">
      <t>ゼンネンド</t>
    </rPh>
    <phoneticPr fontId="3"/>
  </si>
  <si>
    <t>提出日：</t>
    <rPh sb="0" eb="3">
      <t>テイシュツビ</t>
    </rPh>
    <phoneticPr fontId="3"/>
  </si>
  <si>
    <t>本様式は、燃料転換を行わなかった場合（項目①）と、補助事業を受けて燃料転換を行った場合（項目②）の発電コストを比較し、経済性を評価するものです。</t>
    <phoneticPr fontId="3"/>
  </si>
  <si>
    <t>減価償却費、燃料費、CO2価格、CO2排出量、年間発電量を入力ください。その他、発電コスト比較に大きく影響を与える費目があれば適宜、行を追加して構いません。</t>
    <rPh sb="0" eb="5">
      <t>ゲンカショウキャクヒ</t>
    </rPh>
    <rPh sb="6" eb="9">
      <t>ネンリョウヒ</t>
    </rPh>
    <rPh sb="13" eb="15">
      <t>カカク</t>
    </rPh>
    <rPh sb="19" eb="22">
      <t>ハイシュツリョウ</t>
    </rPh>
    <rPh sb="23" eb="28">
      <t>ネンカンハツデンリョウ</t>
    </rPh>
    <rPh sb="29" eb="31">
      <t>ニュウリョク</t>
    </rPh>
    <rPh sb="38" eb="39">
      <t>タ</t>
    </rPh>
    <rPh sb="72" eb="73">
      <t>カマ</t>
    </rPh>
    <phoneticPr fontId="3"/>
  </si>
  <si>
    <t>上記以外の項目は、入力された内容に応じて自動集計されます。以下の留意事項に沿って算定ください。</t>
    <rPh sb="0" eb="4">
      <t>ジョウキイガイ</t>
    </rPh>
    <rPh sb="5" eb="7">
      <t>コウモク</t>
    </rPh>
    <rPh sb="9" eb="11">
      <t>ニュウリョク</t>
    </rPh>
    <rPh sb="14" eb="16">
      <t>ナイヨウ</t>
    </rPh>
    <rPh sb="17" eb="18">
      <t>オウ</t>
    </rPh>
    <rPh sb="20" eb="22">
      <t>ジドウ</t>
    </rPh>
    <rPh sb="22" eb="24">
      <t>シュウケイ</t>
    </rPh>
    <rPh sb="29" eb="31">
      <t>イカ</t>
    </rPh>
    <rPh sb="32" eb="36">
      <t>リュウイジコウ</t>
    </rPh>
    <rPh sb="37" eb="38">
      <t>ソ</t>
    </rPh>
    <rPh sb="40" eb="42">
      <t>サンテイ</t>
    </rPh>
    <phoneticPr fontId="3"/>
  </si>
  <si>
    <t>※2　現施設の設備更新・改修が必要となるタイミングで、設備投資を行ったと仮定し、減価償却費に織り込むこと。</t>
    <phoneticPr fontId="3"/>
  </si>
  <si>
    <t>※3　特段の理由がない場合は、現在と同一の金額と仮定してもよい。</t>
    <phoneticPr fontId="3"/>
  </si>
  <si>
    <t>※4　CO2価格は26年度からの排出量取引制度の本格稼働を想定し、申請者が見込んだ金額とすること。</t>
    <phoneticPr fontId="3"/>
  </si>
  <si>
    <t>※5　本補助金を控除し計算すること。</t>
    <phoneticPr fontId="3"/>
  </si>
  <si>
    <t>※6　水素・アンモニアは価格差支援を受ける予定であれば、その金額も考慮すること。それ以外の燃料については、特段の理由がない場合は、現在と同一の金額と仮定してもよい。</t>
    <phoneticPr fontId="3"/>
  </si>
  <si>
    <t>①</t>
    <phoneticPr fontId="3"/>
  </si>
  <si>
    <t>固定費</t>
    <rPh sb="0" eb="3">
      <t>コテイヒ</t>
    </rPh>
    <phoneticPr fontId="3"/>
  </si>
  <si>
    <t>減価償却費※2</t>
    <phoneticPr fontId="3"/>
  </si>
  <si>
    <t>[円/年]</t>
    <rPh sb="1" eb="2">
      <t>エン</t>
    </rPh>
    <rPh sb="3" eb="4">
      <t>ネン</t>
    </rPh>
    <phoneticPr fontId="3"/>
  </si>
  <si>
    <t>変動費</t>
    <rPh sb="0" eb="3">
      <t>ヘンドウヒ</t>
    </rPh>
    <phoneticPr fontId="3"/>
  </si>
  <si>
    <t>燃料費※3</t>
    <rPh sb="0" eb="3">
      <t>ネンリョウヒ</t>
    </rPh>
    <phoneticPr fontId="3"/>
  </si>
  <si>
    <t>CO2費用</t>
    <rPh sb="3" eb="5">
      <t>ヒヨウ</t>
    </rPh>
    <phoneticPr fontId="3"/>
  </si>
  <si>
    <t>計</t>
    <rPh sb="0" eb="1">
      <t>ケイ</t>
    </rPh>
    <phoneticPr fontId="3"/>
  </si>
  <si>
    <t>CO2価格※4</t>
    <rPh sb="3" eb="5">
      <t>カカク</t>
    </rPh>
    <phoneticPr fontId="3"/>
  </si>
  <si>
    <t>[円/tCO2]</t>
    <rPh sb="1" eb="2">
      <t>エン</t>
    </rPh>
    <phoneticPr fontId="3"/>
  </si>
  <si>
    <t>CO2排出量</t>
    <rPh sb="3" eb="6">
      <t>ハイシュツリョウ</t>
    </rPh>
    <phoneticPr fontId="3"/>
  </si>
  <si>
    <t>[tCO2/年]</t>
    <rPh sb="6" eb="7">
      <t>ネン</t>
    </rPh>
    <phoneticPr fontId="3"/>
  </si>
  <si>
    <t>年間発電量</t>
    <phoneticPr fontId="3"/>
  </si>
  <si>
    <t>[kWh/年]</t>
    <rPh sb="5" eb="6">
      <t>ネン</t>
    </rPh>
    <phoneticPr fontId="3"/>
  </si>
  <si>
    <t>発電コスト</t>
    <phoneticPr fontId="3"/>
  </si>
  <si>
    <t>[円/kWh]</t>
    <rPh sb="1" eb="2">
      <t>エン</t>
    </rPh>
    <phoneticPr fontId="3"/>
  </si>
  <si>
    <t>②</t>
    <phoneticPr fontId="3"/>
  </si>
  <si>
    <t>燃料転換後</t>
    <rPh sb="0" eb="5">
      <t>ネンリョウテンカンゴ</t>
    </rPh>
    <phoneticPr fontId="3"/>
  </si>
  <si>
    <t>減価償却費※5</t>
    <phoneticPr fontId="3"/>
  </si>
  <si>
    <t>燃料費※6</t>
    <rPh sb="0" eb="3">
      <t>ネンリョウヒ</t>
    </rPh>
    <phoneticPr fontId="3"/>
  </si>
  <si>
    <t>差</t>
    <rPh sb="0" eb="1">
      <t>サ</t>
    </rPh>
    <phoneticPr fontId="3"/>
  </si>
  <si>
    <t>（②－①）</t>
    <phoneticPr fontId="3"/>
  </si>
  <si>
    <t>発電コストが逆転する年度　※7</t>
    <rPh sb="0" eb="2">
      <t>ハツデン</t>
    </rPh>
    <rPh sb="6" eb="8">
      <t>ギャクテン</t>
    </rPh>
    <rPh sb="10" eb="12">
      <t>ネンド</t>
    </rPh>
    <phoneticPr fontId="3"/>
  </si>
  <si>
    <t>うち発電コスト</t>
    <rPh sb="2" eb="4">
      <t>ハツデン</t>
    </rPh>
    <phoneticPr fontId="3"/>
  </si>
  <si>
    <t>数量</t>
    <rPh sb="0" eb="2">
      <t>スウリョウ</t>
    </rPh>
    <phoneticPr fontId="3"/>
  </si>
  <si>
    <t>単価</t>
    <rPh sb="0" eb="2">
      <t>タンカ</t>
    </rPh>
    <phoneticPr fontId="3"/>
  </si>
  <si>
    <t>申請者（社名：○○）</t>
    <rPh sb="0" eb="3">
      <t>シンセイシャ</t>
    </rPh>
    <rPh sb="4" eb="6">
      <t>シャメイ</t>
    </rPh>
    <phoneticPr fontId="3"/>
  </si>
  <si>
    <t>■収支計画（発電コスト）</t>
    <rPh sb="1" eb="5">
      <t>シュウシケイカク</t>
    </rPh>
    <rPh sb="6" eb="8">
      <t>ハツデン</t>
    </rPh>
    <phoneticPr fontId="3"/>
  </si>
  <si>
    <r>
      <t>CN移行期</t>
    </r>
    <r>
      <rPr>
        <b/>
        <vertAlign val="superscript"/>
        <sz val="10"/>
        <rFont val="MS明朝"/>
        <family val="3"/>
        <charset val="128"/>
      </rPr>
      <t>※1</t>
    </r>
    <r>
      <rPr>
        <b/>
        <sz val="10"/>
        <rFont val="MS明朝"/>
        <family val="3"/>
        <charset val="128"/>
      </rPr>
      <t>：</t>
    </r>
    <rPh sb="2" eb="5">
      <t>イコウキ</t>
    </rPh>
    <phoneticPr fontId="3"/>
  </si>
  <si>
    <t>※1　石炭等あるいはLNG等からバイオマス、低炭素水素等燃料への転換に至るまでの期間。本事業においては、2034年を目途とする。</t>
    <phoneticPr fontId="3"/>
  </si>
  <si>
    <t>※7　発電コストが逆転する年度が令和16年度を超える場合は列を追加すること。その場合は、適宜セル内の数式を変更すること。</t>
    <rPh sb="16" eb="18">
      <t>レイワ</t>
    </rPh>
    <rPh sb="20" eb="22">
      <t>ネンド</t>
    </rPh>
    <rPh sb="23" eb="24">
      <t>コ</t>
    </rPh>
    <rPh sb="26" eb="28">
      <t>バアイ</t>
    </rPh>
    <rPh sb="29" eb="30">
      <t>レツ</t>
    </rPh>
    <rPh sb="31" eb="33">
      <t>ツイカ</t>
    </rPh>
    <rPh sb="40" eb="42">
      <t>バアイ</t>
    </rPh>
    <rPh sb="44" eb="46">
      <t>テキギ</t>
    </rPh>
    <rPh sb="48" eb="49">
      <t>ナイ</t>
    </rPh>
    <rPh sb="50" eb="51">
      <t>スウ</t>
    </rPh>
    <rPh sb="51" eb="52">
      <t>シキ</t>
    </rPh>
    <rPh sb="53" eb="55">
      <t>ヘンコウ</t>
    </rPh>
    <phoneticPr fontId="3"/>
  </si>
  <si>
    <t>燃料転換前
（現状維持）</t>
    <rPh sb="0" eb="5">
      <t>ネンリョウテンカンマエ</t>
    </rPh>
    <rPh sb="7" eb="11">
      <t>ゲンジョウイジ</t>
    </rPh>
    <phoneticPr fontId="3"/>
  </si>
  <si>
    <t>　　 なお、発電コストは、燃転前と比べ燃転後の方が安価となることが望ましい。</t>
    <phoneticPr fontId="3"/>
  </si>
  <si>
    <t>1 売上高、2 売上総利益、3 営業利益について、補助対象事業の不確実性を前提とした上で、一定の仮定に基づき以下の点に留意しつつ記載ください。</t>
    <rPh sb="2" eb="5">
      <t>ウリアゲダカ</t>
    </rPh>
    <rPh sb="8" eb="13">
      <t>ウリアゲソウリエキ</t>
    </rPh>
    <rPh sb="16" eb="20">
      <t>エイギョウリエキ</t>
    </rPh>
    <phoneticPr fontId="3"/>
  </si>
  <si>
    <t>・本別添の計算過程は、様式第３「⑤ア 経済的基準」における投資判断基準の導出過程に使用することも想定しています。</t>
    <rPh sb="2" eb="4">
      <t>ベッテン</t>
    </rPh>
    <rPh sb="13" eb="14">
      <t>ダイ</t>
    </rPh>
    <phoneticPr fontId="3"/>
  </si>
  <si>
    <t>・一部については「別添１_経費明細」や「別添２_収支計画（製品別）_燃料転換用」で入力された内容が自動集計されます。特に1～3はグリーン化する製品別の収支計画の合計です（※原価計算にあたり他のコストも考慮する場合等は適宜補足資料等でご説明ください）。</t>
    <rPh sb="1" eb="3">
      <t>イチブ</t>
    </rPh>
    <rPh sb="9" eb="11">
      <t>ベッテン</t>
    </rPh>
    <rPh sb="13" eb="17">
      <t>ケイヒメイサイ</t>
    </rPh>
    <rPh sb="41" eb="43">
      <t>ニュウリョク</t>
    </rPh>
    <rPh sb="46" eb="48">
      <t>ナイヨウ</t>
    </rPh>
    <rPh sb="49" eb="51">
      <t>ジドウ</t>
    </rPh>
    <rPh sb="51" eb="53">
      <t>シュウケイ</t>
    </rPh>
    <rPh sb="58" eb="59">
      <t>トク</t>
    </rPh>
    <rPh sb="68" eb="69">
      <t>カ</t>
    </rPh>
    <rPh sb="71" eb="74">
      <t>セイヒンベツ</t>
    </rPh>
    <rPh sb="75" eb="79">
      <t>シュウシケイカク</t>
    </rPh>
    <rPh sb="80" eb="82">
      <t>ゴウケイ</t>
    </rPh>
    <phoneticPr fontId="3"/>
  </si>
  <si>
    <t>※8　燃料転換前後の各種燃料について、表中の年度ごとに、燃料種・燃料使用量・燃料単価が分かる資料を別に添付すること。燃料単価は、算定根拠（直近3年の平均取引実績など）も示すこと</t>
    <rPh sb="3" eb="5">
      <t>ネンリョウ</t>
    </rPh>
    <rPh sb="5" eb="7">
      <t>テンカン</t>
    </rPh>
    <rPh sb="7" eb="9">
      <t>ゼンゴ</t>
    </rPh>
    <rPh sb="10" eb="12">
      <t>カクシュ</t>
    </rPh>
    <rPh sb="12" eb="14">
      <t>ネンリョウ</t>
    </rPh>
    <rPh sb="19" eb="21">
      <t>ヒョウチュウ</t>
    </rPh>
    <rPh sb="22" eb="24">
      <t>ネンド</t>
    </rPh>
    <rPh sb="28" eb="30">
      <t>ネンリョウ</t>
    </rPh>
    <rPh sb="30" eb="31">
      <t>シュ</t>
    </rPh>
    <rPh sb="32" eb="34">
      <t>ネンリョウ</t>
    </rPh>
    <rPh sb="34" eb="37">
      <t>シヨウリョウ</t>
    </rPh>
    <rPh sb="38" eb="40">
      <t>ネンリョウ</t>
    </rPh>
    <rPh sb="40" eb="42">
      <t>タンカ</t>
    </rPh>
    <rPh sb="43" eb="44">
      <t>ワ</t>
    </rPh>
    <rPh sb="46" eb="48">
      <t>シリョウ</t>
    </rPh>
    <rPh sb="49" eb="50">
      <t>ベツ</t>
    </rPh>
    <rPh sb="51" eb="53">
      <t>テンプ</t>
    </rPh>
    <rPh sb="58" eb="60">
      <t>ネンリョウ</t>
    </rPh>
    <rPh sb="60" eb="62">
      <t>タンカ</t>
    </rPh>
    <rPh sb="64" eb="66">
      <t>サンテイ</t>
    </rPh>
    <rPh sb="66" eb="68">
      <t>コンキョ</t>
    </rPh>
    <rPh sb="69" eb="71">
      <t>チョッキン</t>
    </rPh>
    <rPh sb="72" eb="73">
      <t>ネン</t>
    </rPh>
    <rPh sb="74" eb="80">
      <t>ヘイキントリヒキジッセキ</t>
    </rPh>
    <rPh sb="84" eb="85">
      <t>シメ</t>
    </rPh>
    <phoneticPr fontId="3"/>
  </si>
  <si>
    <t>・売上高については、各事業（製品）の売上高に加えて、その構成要素である製品単価と販売数量も参考として記載すること。</t>
    <phoneticPr fontId="3"/>
  </si>
  <si>
    <t>・売上原価・販売費・一般管理費については、固定費と変動費に分けて記載すること。</t>
    <phoneticPr fontId="3"/>
  </si>
  <si>
    <t>　　・売上原価計算にあたり、他のコスト等も考慮する場合は適宜補足すること。</t>
    <phoneticPr fontId="3"/>
  </si>
  <si>
    <t>営業利益</t>
    <phoneticPr fontId="3"/>
  </si>
  <si>
    <t>本シートは、間接補助事業に伴い、グリーン化する製品ごとに収支計画の表をご作成ください。</t>
    <rPh sb="28" eb="32">
      <t>シュウシケイカク</t>
    </rPh>
    <rPh sb="33" eb="34">
      <t>ヒョウ</t>
    </rPh>
    <phoneticPr fontId="3"/>
  </si>
  <si>
    <t>グリーン製品①：</t>
    <rPh sb="4" eb="6">
      <t>セイヒン</t>
    </rPh>
    <phoneticPr fontId="3"/>
  </si>
  <si>
    <t>グリーン製品②：</t>
    <rPh sb="4" eb="6">
      <t>セイヒン</t>
    </rPh>
    <phoneticPr fontId="3"/>
  </si>
  <si>
    <t>グリーン製品③：</t>
    <rPh sb="4" eb="6">
      <t>セイヒン</t>
    </rPh>
    <phoneticPr fontId="3"/>
  </si>
  <si>
    <t>グリーン製品④：</t>
    <rPh sb="4" eb="6">
      <t>セイヒン</t>
    </rPh>
    <phoneticPr fontId="3"/>
  </si>
  <si>
    <t>グリーン製品⑤：</t>
    <rPh sb="4" eb="6">
      <t>セイヒン</t>
    </rPh>
    <phoneticPr fontId="3"/>
  </si>
  <si>
    <t>グリーン製品⑥：</t>
    <rPh sb="4" eb="6">
      <t>セイヒン</t>
    </rPh>
    <phoneticPr fontId="3"/>
  </si>
  <si>
    <t>グリーン製品⑦：</t>
    <rPh sb="4" eb="6">
      <t>セイヒン</t>
    </rPh>
    <phoneticPr fontId="3"/>
  </si>
  <si>
    <t>グリーン製品⑧：</t>
    <rPh sb="4" eb="6">
      <t>セイヒン</t>
    </rPh>
    <phoneticPr fontId="3"/>
  </si>
  <si>
    <t>グリーン製品⑨：</t>
    <rPh sb="4" eb="6">
      <t>セイヒン</t>
    </rPh>
    <phoneticPr fontId="3"/>
  </si>
  <si>
    <t>グリーン製品⑩：</t>
    <rPh sb="4" eb="6">
      <t>セイヒン</t>
    </rPh>
    <phoneticPr fontId="3"/>
  </si>
  <si>
    <t>グリーン製品⑪：</t>
    <rPh sb="4" eb="6">
      <t>セイヒン</t>
    </rPh>
    <phoneticPr fontId="3"/>
  </si>
  <si>
    <t>グリーン製品⑫：</t>
    <rPh sb="4" eb="6">
      <t>セイヒン</t>
    </rPh>
    <phoneticPr fontId="3"/>
  </si>
  <si>
    <t>グリーン製品⑬：</t>
    <rPh sb="4" eb="6">
      <t>セイヒン</t>
    </rPh>
    <phoneticPr fontId="3"/>
  </si>
  <si>
    <t>グリーン製品⑭：</t>
    <rPh sb="4" eb="6">
      <t>セイヒン</t>
    </rPh>
    <phoneticPr fontId="3"/>
  </si>
  <si>
    <t>グリーン製品⑮：</t>
    <rPh sb="4" eb="6">
      <t>セイヒン</t>
    </rPh>
    <phoneticPr fontId="3"/>
  </si>
  <si>
    <t>グリーン製品⑯：</t>
    <rPh sb="4" eb="6">
      <t>セイヒン</t>
    </rPh>
    <phoneticPr fontId="3"/>
  </si>
  <si>
    <t>グリーン製品⑰：</t>
    <rPh sb="4" eb="6">
      <t>セイヒン</t>
    </rPh>
    <phoneticPr fontId="3"/>
  </si>
  <si>
    <t>グリーン製品⑱：</t>
    <rPh sb="4" eb="6">
      <t>セイヒン</t>
    </rPh>
    <phoneticPr fontId="3"/>
  </si>
  <si>
    <t>グリーン製品⑲：</t>
    <rPh sb="4" eb="6">
      <t>セイヒン</t>
    </rPh>
    <phoneticPr fontId="3"/>
  </si>
  <si>
    <t>グリーン製品⑳：</t>
    <rPh sb="4" eb="6">
      <t>セイヒン</t>
    </rPh>
    <phoneticPr fontId="3"/>
  </si>
  <si>
    <t>グリーン製品㉑：</t>
    <rPh sb="4" eb="6">
      <t>セイヒン</t>
    </rPh>
    <phoneticPr fontId="3"/>
  </si>
  <si>
    <t>グリーン製品㉒：</t>
    <rPh sb="4" eb="6">
      <t>セイヒン</t>
    </rPh>
    <phoneticPr fontId="3"/>
  </si>
  <si>
    <t>グリーン製品㉓：</t>
    <rPh sb="4" eb="6">
      <t>セイヒン</t>
    </rPh>
    <phoneticPr fontId="3"/>
  </si>
  <si>
    <t>グリーン製品㉔：</t>
    <rPh sb="4" eb="6">
      <t>セイヒン</t>
    </rPh>
    <phoneticPr fontId="3"/>
  </si>
  <si>
    <t>グリーン製品㉕：</t>
    <rPh sb="4" eb="6">
      <t>セイヒン</t>
    </rPh>
    <phoneticPr fontId="3"/>
  </si>
  <si>
    <t>グリーン製品㉖：</t>
    <rPh sb="4" eb="6">
      <t>セイヒン</t>
    </rPh>
    <phoneticPr fontId="3"/>
  </si>
  <si>
    <t>グリーン製品㉗：</t>
    <rPh sb="4" eb="6">
      <t>セイヒン</t>
    </rPh>
    <phoneticPr fontId="3"/>
  </si>
  <si>
    <t>グリーン製品㉘：</t>
    <rPh sb="4" eb="6">
      <t>セイヒン</t>
    </rPh>
    <phoneticPr fontId="3"/>
  </si>
  <si>
    <t>グリーン製品㉙：</t>
    <rPh sb="4" eb="6">
      <t>セイヒン</t>
    </rPh>
    <phoneticPr fontId="3"/>
  </si>
  <si>
    <t>グリーン製品㉚：</t>
    <rPh sb="4" eb="6">
      <t>セイヒン</t>
    </rPh>
    <phoneticPr fontId="3"/>
  </si>
  <si>
    <t>集計用</t>
    <rPh sb="0" eb="3">
      <t>シュウケイヨウ</t>
    </rPh>
    <phoneticPr fontId="3"/>
  </si>
  <si>
    <t>１売上高</t>
    <phoneticPr fontId="3"/>
  </si>
  <si>
    <t>２売上総利益</t>
    <phoneticPr fontId="3"/>
  </si>
  <si>
    <t>３営業利益</t>
    <phoneticPr fontId="3"/>
  </si>
  <si>
    <t>　売上原価</t>
    <rPh sb="1" eb="3">
      <t>ウリアゲ</t>
    </rPh>
    <rPh sb="3" eb="5">
      <t>ゲンカ</t>
    </rPh>
    <phoneticPr fontId="3"/>
  </si>
  <si>
    <t>　販売費</t>
    <rPh sb="1" eb="4">
      <t>ハンバイヒ</t>
    </rPh>
    <phoneticPr fontId="3"/>
  </si>
  <si>
    <t>　一般管理費</t>
    <rPh sb="1" eb="6">
      <t>イッパンカンリヒ</t>
    </rPh>
    <phoneticPr fontId="3"/>
  </si>
  <si>
    <r>
      <t>別添２</t>
    </r>
    <r>
      <rPr>
        <b/>
        <sz val="11"/>
        <color rgb="FFFF0000"/>
        <rFont val="ＭＳ 明朝"/>
        <family val="1"/>
        <charset val="128"/>
      </rPr>
      <t>（燃料転換又は構造転換（燃料転換）の区分で申請する場合のみ提出）</t>
    </r>
    <rPh sb="0" eb="2">
      <t>ベッテン</t>
    </rPh>
    <rPh sb="4" eb="6">
      <t>ネンリョウ</t>
    </rPh>
    <rPh sb="6" eb="8">
      <t>テンカン</t>
    </rPh>
    <rPh sb="8" eb="9">
      <t>マタ</t>
    </rPh>
    <rPh sb="10" eb="14">
      <t>コウゾウテンカン</t>
    </rPh>
    <rPh sb="15" eb="17">
      <t>ネンリョウ</t>
    </rPh>
    <rPh sb="17" eb="19">
      <t>テンカン</t>
    </rPh>
    <rPh sb="21" eb="23">
      <t>クブン</t>
    </rPh>
    <rPh sb="24" eb="26">
      <t>シンセイ</t>
    </rPh>
    <rPh sb="28" eb="30">
      <t>バアイ</t>
    </rPh>
    <rPh sb="32" eb="34">
      <t>テイシュツ</t>
    </rPh>
    <phoneticPr fontId="3"/>
  </si>
  <si>
    <r>
      <t>別添２－１</t>
    </r>
    <r>
      <rPr>
        <b/>
        <sz val="11"/>
        <color rgb="FFFF0000"/>
        <rFont val="ＭＳ 明朝"/>
        <family val="1"/>
        <charset val="128"/>
      </rPr>
      <t>（燃料転換又は構造転換（燃料転換）の区分で申請する場合のみ提出）</t>
    </r>
    <rPh sb="0" eb="2">
      <t>ベッテン</t>
    </rPh>
    <rPh sb="6" eb="8">
      <t>ネンリョウ</t>
    </rPh>
    <rPh sb="8" eb="10">
      <t>テンカン</t>
    </rPh>
    <rPh sb="10" eb="11">
      <t>マタ</t>
    </rPh>
    <rPh sb="12" eb="16">
      <t>コウゾウテンカン</t>
    </rPh>
    <rPh sb="17" eb="19">
      <t>ネンリョウ</t>
    </rPh>
    <rPh sb="19" eb="21">
      <t>テンカン</t>
    </rPh>
    <rPh sb="23" eb="25">
      <t>クブン</t>
    </rPh>
    <rPh sb="26" eb="28">
      <t>シンセイ</t>
    </rPh>
    <rPh sb="30" eb="32">
      <t>バアイ</t>
    </rPh>
    <rPh sb="34" eb="36">
      <t>テイシュツ</t>
    </rPh>
    <phoneticPr fontId="3"/>
  </si>
  <si>
    <r>
      <t>別添２－４</t>
    </r>
    <r>
      <rPr>
        <b/>
        <sz val="11"/>
        <color rgb="FFFF0000"/>
        <rFont val="ＭＳ 明朝"/>
        <family val="1"/>
        <charset val="128"/>
      </rPr>
      <t>（※燃料転換又は構造転換（燃料転換）の区分で申請する場合のみ提出）</t>
    </r>
    <rPh sb="0" eb="2">
      <t>ベッテン</t>
    </rPh>
    <rPh sb="24" eb="26">
      <t>クブン</t>
    </rPh>
    <rPh sb="31" eb="33">
      <t>バアイ</t>
    </rPh>
    <phoneticPr fontId="3"/>
  </si>
  <si>
    <r>
      <t>別添２</t>
    </r>
    <r>
      <rPr>
        <b/>
        <sz val="11"/>
        <color rgb="FFFF0000"/>
        <rFont val="ＭＳ 明朝"/>
        <family val="1"/>
        <charset val="128"/>
      </rPr>
      <t>（製造プロセス転換又は構造転換（製造プロセス転換）の区分で申請する場合のみ提出）</t>
    </r>
    <rPh sb="0" eb="2">
      <t>ベッテン</t>
    </rPh>
    <rPh sb="4" eb="6">
      <t>セイゾウ</t>
    </rPh>
    <rPh sb="10" eb="12">
      <t>テンカン</t>
    </rPh>
    <rPh sb="12" eb="13">
      <t>マタ</t>
    </rPh>
    <rPh sb="14" eb="18">
      <t>コウゾウテンカン</t>
    </rPh>
    <rPh sb="19" eb="21">
      <t>セイゾウ</t>
    </rPh>
    <rPh sb="25" eb="27">
      <t>テンカン</t>
    </rPh>
    <rPh sb="29" eb="31">
      <t>クブン</t>
    </rPh>
    <rPh sb="32" eb="34">
      <t>シンセイ</t>
    </rPh>
    <rPh sb="36" eb="38">
      <t>バアイ</t>
    </rPh>
    <rPh sb="40" eb="42">
      <t>テイシュツ</t>
    </rPh>
    <phoneticPr fontId="3"/>
  </si>
  <si>
    <r>
      <t>別添２－１</t>
    </r>
    <r>
      <rPr>
        <b/>
        <sz val="11"/>
        <color rgb="FFFF0000"/>
        <rFont val="ＭＳ 明朝"/>
        <family val="1"/>
        <charset val="128"/>
      </rPr>
      <t>（製造プロセス転換又は構造転換（製造プロセス転換）の区分で申請する場合のみ提出）</t>
    </r>
    <rPh sb="0" eb="2">
      <t>ベッテン</t>
    </rPh>
    <rPh sb="6" eb="8">
      <t>セイゾウ</t>
    </rPh>
    <rPh sb="12" eb="14">
      <t>テンカン</t>
    </rPh>
    <rPh sb="14" eb="15">
      <t>マタ</t>
    </rPh>
    <rPh sb="16" eb="20">
      <t>コウゾウテンカン</t>
    </rPh>
    <rPh sb="21" eb="23">
      <t>セイゾウ</t>
    </rPh>
    <rPh sb="27" eb="29">
      <t>テンカン</t>
    </rPh>
    <rPh sb="31" eb="33">
      <t>クブン</t>
    </rPh>
    <rPh sb="34" eb="36">
      <t>シンセイ</t>
    </rPh>
    <rPh sb="38" eb="40">
      <t>バアイ</t>
    </rPh>
    <rPh sb="42" eb="44">
      <t>テイシュツ</t>
    </rPh>
    <phoneticPr fontId="3"/>
  </si>
  <si>
    <t>投資回収期間（年）</t>
    <rPh sb="0" eb="6">
      <t>トウシカイシュウキカン</t>
    </rPh>
    <rPh sb="7" eb="8">
      <t>ネン</t>
    </rPh>
    <phoneticPr fontId="3"/>
  </si>
  <si>
    <t>■該当する企業規模</t>
    <rPh sb="1" eb="3">
      <t>ガイトウ</t>
    </rPh>
    <rPh sb="5" eb="9">
      <t>キギョウキボ</t>
    </rPh>
    <phoneticPr fontId="3"/>
  </si>
  <si>
    <t>補助率</t>
    <rPh sb="0" eb="3">
      <t>ホジョリツ</t>
    </rPh>
    <phoneticPr fontId="3"/>
  </si>
  <si>
    <t>（単位：円）</t>
    <rPh sb="1" eb="3">
      <t>タンイ</t>
    </rPh>
    <rPh sb="4" eb="5">
      <t>エン</t>
    </rPh>
    <phoneticPr fontId="3"/>
  </si>
  <si>
    <t>・様式第１で選択された「補助対象となる事業の区分」を選択してください。</t>
    <rPh sb="1" eb="3">
      <t>ヨウシキ</t>
    </rPh>
    <rPh sb="3" eb="4">
      <t>ダイ</t>
    </rPh>
    <rPh sb="6" eb="8">
      <t>センタク</t>
    </rPh>
    <rPh sb="12" eb="14">
      <t>ホジョ</t>
    </rPh>
    <rPh sb="14" eb="16">
      <t>タイショウ</t>
    </rPh>
    <rPh sb="19" eb="21">
      <t>ジギョウ</t>
    </rPh>
    <rPh sb="22" eb="24">
      <t>クブン</t>
    </rPh>
    <rPh sb="26" eb="28">
      <t>センタク</t>
    </rPh>
    <phoneticPr fontId="3"/>
  </si>
  <si>
    <t>事業区分</t>
    <rPh sb="0" eb="2">
      <t>ジギョウ</t>
    </rPh>
    <rPh sb="2" eb="4">
      <t>クブン</t>
    </rPh>
    <phoneticPr fontId="3"/>
  </si>
  <si>
    <t>燃料転換</t>
  </si>
  <si>
    <t>・下記表は、単位を円でご記載ください。</t>
    <rPh sb="1" eb="4">
      <t>カキヒョウ</t>
    </rPh>
    <rPh sb="6" eb="8">
      <t>タンイ</t>
    </rPh>
    <rPh sb="9" eb="10">
      <t>エン</t>
    </rPh>
    <rPh sb="12" eb="14">
      <t>キサイ</t>
    </rPh>
    <phoneticPr fontId="3"/>
  </si>
  <si>
    <t>＜参考＞</t>
    <rPh sb="1" eb="3">
      <t>サンコウ</t>
    </rPh>
    <phoneticPr fontId="3"/>
  </si>
  <si>
    <t>間接補助事業に
要する経費</t>
    <phoneticPr fontId="3"/>
  </si>
  <si>
    <t>補助対象経費</t>
    <phoneticPr fontId="3"/>
  </si>
  <si>
    <t>補助金交付申請額</t>
    <phoneticPr fontId="3"/>
  </si>
  <si>
    <t>設　備　費</t>
  </si>
  <si>
    <t>システム整備費</t>
    <rPh sb="4" eb="6">
      <t>セイビ</t>
    </rPh>
    <rPh sb="6" eb="7">
      <t>ヒ</t>
    </rPh>
    <phoneticPr fontId="16"/>
  </si>
  <si>
    <t>そ　の　他</t>
  </si>
  <si>
    <t xml:space="preserve">　＊補助金交付申請額の算定 </t>
  </si>
  <si>
    <t>補助対象経費</t>
    <rPh sb="0" eb="2">
      <t>ホジョ</t>
    </rPh>
    <rPh sb="2" eb="4">
      <t>タイショウ</t>
    </rPh>
    <rPh sb="4" eb="6">
      <t>ケイヒ</t>
    </rPh>
    <phoneticPr fontId="3"/>
  </si>
  <si>
    <t>　様式第１の７．間接補助事業に要する経費、補助対象経費及び補助金の配分額に記載する際に参考にしてください。</t>
    <rPh sb="1" eb="3">
      <t>ヨウシキ</t>
    </rPh>
    <rPh sb="3" eb="4">
      <t>ダイ</t>
    </rPh>
    <rPh sb="37" eb="39">
      <t>キサイ</t>
    </rPh>
    <rPh sb="41" eb="42">
      <t>サイ</t>
    </rPh>
    <rPh sb="43" eb="45">
      <t>サンコウ</t>
    </rPh>
    <phoneticPr fontId="3"/>
  </si>
  <si>
    <t>　　　　      　　　　　　　　　　　　　　　経費の区分
経費の内訳</t>
    <phoneticPr fontId="16"/>
  </si>
  <si>
    <t>２０２５年度</t>
    <rPh sb="4" eb="6">
      <t>ネンド</t>
    </rPh>
    <phoneticPr fontId="3"/>
  </si>
  <si>
    <t>２０２６年度</t>
    <rPh sb="4" eb="6">
      <t>ネンド</t>
    </rPh>
    <phoneticPr fontId="29"/>
  </si>
  <si>
    <t>２０２６年度</t>
    <rPh sb="4" eb="6">
      <t>ネンド</t>
    </rPh>
    <phoneticPr fontId="17"/>
  </si>
  <si>
    <t>２０２７年度</t>
    <rPh sb="4" eb="6">
      <t>ネンド</t>
    </rPh>
    <phoneticPr fontId="29"/>
  </si>
  <si>
    <t>２０２７年度</t>
    <rPh sb="4" eb="6">
      <t>ネンド</t>
    </rPh>
    <phoneticPr fontId="17"/>
  </si>
  <si>
    <t>２０２８年度</t>
    <rPh sb="4" eb="6">
      <t>ネンド</t>
    </rPh>
    <phoneticPr fontId="29"/>
  </si>
  <si>
    <t>２０２８年度</t>
    <rPh sb="4" eb="6">
      <t>ネンド</t>
    </rPh>
    <phoneticPr fontId="17"/>
  </si>
  <si>
    <t>２０２９年度</t>
    <rPh sb="4" eb="6">
      <t>ネンド</t>
    </rPh>
    <phoneticPr fontId="29"/>
  </si>
  <si>
    <t>２０２９年度</t>
    <rPh sb="4" eb="6">
      <t>ネンド</t>
    </rPh>
    <phoneticPr fontId="17"/>
  </si>
  <si>
    <t>※別添１で入力された経費(単位：円)⇒</t>
    <rPh sb="1" eb="3">
      <t>ベッテン</t>
    </rPh>
    <rPh sb="5" eb="7">
      <t>ニュウリョク</t>
    </rPh>
    <rPh sb="13" eb="15">
      <t>タンイ</t>
    </rPh>
    <rPh sb="16" eb="17">
      <t>エン</t>
    </rPh>
    <phoneticPr fontId="3"/>
  </si>
  <si>
    <t>２０２５年度</t>
    <rPh sb="4" eb="6">
      <t>ネンド</t>
    </rPh>
    <phoneticPr fontId="29"/>
  </si>
  <si>
    <t>２０２６年度</t>
    <rPh sb="4" eb="6">
      <t>ネンド</t>
    </rPh>
    <phoneticPr fontId="3"/>
  </si>
  <si>
    <t>２０２７年度</t>
    <rPh sb="4" eb="6">
      <t>ネンド</t>
    </rPh>
    <phoneticPr fontId="3"/>
  </si>
  <si>
    <t>２０２８年度</t>
    <rPh sb="4" eb="6">
      <t>ネンド</t>
    </rPh>
    <phoneticPr fontId="3"/>
  </si>
  <si>
    <t>２０２９年度</t>
    <rPh sb="4" eb="6">
      <t>ネンド</t>
    </rPh>
    <phoneticPr fontId="3"/>
  </si>
  <si>
    <t>２０３０年度</t>
    <rPh sb="4" eb="6">
      <t>ネンド</t>
    </rPh>
    <phoneticPr fontId="3"/>
  </si>
  <si>
    <t>２０３１年度</t>
    <rPh sb="4" eb="6">
      <t>ネンド</t>
    </rPh>
    <phoneticPr fontId="3"/>
  </si>
  <si>
    <t>２０３２年度</t>
    <rPh sb="4" eb="6">
      <t>ネンド</t>
    </rPh>
    <phoneticPr fontId="3"/>
  </si>
  <si>
    <t>２０３３年度</t>
  </si>
  <si>
    <t>２０３４年度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</si>
</sst>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F800]dddd\,\ mmmm\ dd\,\ yyyy"/>
    <numFmt numFmtId="177" formatCode="0000&quot;年&quot;&quot;度&quot;"/>
    <numFmt numFmtId="178" formatCode="yy&quot;年&quot;m&quot;月期&quot;"/>
    <numFmt numFmtId="179" formatCode="0000&quot;年度&quot;"/>
  </numFmts>
  <fonts count="35">
    <font>
      <sz val="11"/>
      <color theme="1"/>
      <name val="游ゴシック"/>
      <family val="2"/>
      <charset val="128"/>
      <scheme val="minor"/>
    </font>
    <font>
      <sz val="11"/>
      <color theme="1"/>
      <name val="游ゴシック"/>
      <family val="2"/>
      <charset val="128"/>
      <scheme val="minor"/>
    </font>
    <font>
      <sz val="11"/>
      <color theme="1"/>
      <name val="ＭＳ 明朝"/>
      <family val="1"/>
      <charset val="128"/>
    </font>
    <font>
      <sz val="6"/>
      <name val="游ゴシック"/>
      <family val="2"/>
      <charset val="128"/>
      <scheme val="minor"/>
    </font>
    <font>
      <sz val="11"/>
      <color theme="1"/>
      <name val="MS明朝"/>
      <family val="3"/>
      <charset val="128"/>
    </font>
    <font>
      <sz val="11"/>
      <color rgb="FFC00000"/>
      <name val="MS明朝"/>
      <family val="3"/>
      <charset val="128"/>
    </font>
    <font>
      <b/>
      <sz val="14"/>
      <color theme="1"/>
      <name val="MS明朝"/>
      <family val="3"/>
      <charset val="128"/>
    </font>
    <font>
      <sz val="12"/>
      <color theme="4"/>
      <name val="MS明朝"/>
      <family val="3"/>
      <charset val="128"/>
    </font>
    <font>
      <sz val="11"/>
      <color theme="4"/>
      <name val="MS明朝"/>
      <family val="3"/>
      <charset val="128"/>
    </font>
    <font>
      <b/>
      <sz val="12"/>
      <color theme="1"/>
      <name val="MS明朝"/>
      <family val="3"/>
      <charset val="128"/>
    </font>
    <font>
      <b/>
      <sz val="11"/>
      <color theme="1"/>
      <name val="MS明朝"/>
      <family val="3"/>
      <charset val="128"/>
    </font>
    <font>
      <sz val="11"/>
      <color theme="0" tint="-0.249977111117893"/>
      <name val="MS明朝"/>
      <family val="3"/>
      <charset val="128"/>
    </font>
    <font>
      <sz val="11"/>
      <name val="MS明朝"/>
      <family val="3"/>
      <charset val="128"/>
    </font>
    <font>
      <sz val="11"/>
      <name val="ＭＳ Ｐゴシック"/>
      <family val="3"/>
      <charset val="128"/>
    </font>
    <font>
      <b/>
      <sz val="11"/>
      <name val="ＭＳ 明朝"/>
      <family val="1"/>
      <charset val="128"/>
    </font>
    <font>
      <sz val="11"/>
      <name val="ＭＳ 明朝"/>
      <family val="1"/>
      <charset val="128"/>
    </font>
    <font>
      <sz val="6"/>
      <name val="ＭＳ Ｐゴシック"/>
      <family val="3"/>
      <charset val="128"/>
    </font>
    <font>
      <sz val="6"/>
      <name val="游ゴシック"/>
      <family val="3"/>
      <charset val="128"/>
      <scheme val="minor"/>
    </font>
    <font>
      <b/>
      <sz val="11"/>
      <color rgb="FFFF0000"/>
      <name val="ＭＳ 明朝"/>
      <family val="1"/>
      <charset val="128"/>
    </font>
    <font>
      <sz val="10"/>
      <color theme="1"/>
      <name val="MS明朝"/>
      <family val="3"/>
      <charset val="128"/>
    </font>
    <font>
      <sz val="10"/>
      <color rgb="FFC00000"/>
      <name val="MS明朝"/>
      <family val="3"/>
      <charset val="128"/>
    </font>
    <font>
      <b/>
      <sz val="10"/>
      <color theme="1"/>
      <name val="MS明朝"/>
      <family val="3"/>
      <charset val="128"/>
    </font>
    <font>
      <sz val="10"/>
      <color theme="4"/>
      <name val="MS明朝"/>
      <family val="3"/>
      <charset val="128"/>
    </font>
    <font>
      <sz val="10"/>
      <name val="ＭＳ 明朝"/>
      <family val="1"/>
      <charset val="128"/>
    </font>
    <font>
      <sz val="10"/>
      <color theme="0"/>
      <name val="MS明朝"/>
      <family val="3"/>
      <charset val="128"/>
    </font>
    <font>
      <sz val="10"/>
      <name val="MS明朝"/>
      <family val="3"/>
      <charset val="128"/>
    </font>
    <font>
      <b/>
      <sz val="10"/>
      <name val="MS明朝"/>
      <family val="3"/>
      <charset val="128"/>
    </font>
    <font>
      <sz val="10"/>
      <color rgb="FFFF0000"/>
      <name val="MS明朝"/>
      <family val="3"/>
      <charset val="128"/>
    </font>
    <font>
      <sz val="6"/>
      <color theme="1"/>
      <name val="MS明朝"/>
      <family val="3"/>
      <charset val="128"/>
    </font>
    <font>
      <b/>
      <u/>
      <sz val="11"/>
      <color theme="1"/>
      <name val="MS明朝"/>
      <family val="3"/>
      <charset val="128"/>
    </font>
    <font>
      <strike/>
      <sz val="10"/>
      <color theme="4"/>
      <name val="MS明朝"/>
      <family val="3"/>
      <charset val="128"/>
    </font>
    <font>
      <b/>
      <vertAlign val="superscript"/>
      <sz val="10"/>
      <name val="MS明朝"/>
      <family val="3"/>
      <charset val="128"/>
    </font>
    <font>
      <b/>
      <sz val="10"/>
      <color rgb="FFFF0000"/>
      <name val="MS明朝"/>
      <family val="3"/>
      <charset val="128"/>
    </font>
    <font>
      <b/>
      <u/>
      <sz val="16"/>
      <color theme="1"/>
      <name val="MS明朝"/>
      <family val="3"/>
      <charset val="128"/>
    </font>
    <font>
      <b/>
      <sz val="11"/>
      <color rgb="FFFF0000"/>
      <name val="MS明朝"/>
      <family val="3"/>
      <charset val="128"/>
    </font>
  </fonts>
  <fills count="9">
    <fill>
      <patternFill patternType="none"/>
    </fill>
    <fill>
      <patternFill patternType="gray125"/>
    </fill>
    <fill>
      <patternFill patternType="solid">
        <fgColor theme="0" tint="-4.9989318521683403E-2"/>
        <bgColor indexed="64"/>
      </patternFill>
    </fill>
    <fill>
      <patternFill patternType="solid">
        <fgColor rgb="FFFFFF99"/>
        <bgColor indexed="64"/>
      </patternFill>
    </fill>
    <fill>
      <patternFill patternType="solid">
        <fgColor theme="0" tint="-0.34998626667073579"/>
        <bgColor indexed="64"/>
      </patternFill>
    </fill>
    <fill>
      <patternFill patternType="solid">
        <fgColor theme="2" tint="-9.9948118533890809E-2"/>
        <bgColor indexed="64"/>
      </patternFill>
    </fill>
    <fill>
      <patternFill patternType="solid">
        <fgColor indexed="43"/>
        <bgColor indexed="64"/>
      </patternFill>
    </fill>
    <fill>
      <patternFill patternType="solid">
        <fgColor rgb="FFFFC000"/>
        <bgColor indexed="64"/>
      </patternFill>
    </fill>
    <fill>
      <patternFill patternType="solid">
        <fgColor theme="1" tint="0.499984740745262"/>
        <bgColor indexed="64"/>
      </patternFill>
    </fill>
  </fills>
  <borders count="35">
    <border>
      <left/>
      <right/>
      <top/>
      <bottom/>
      <diagonal/>
    </border>
    <border>
      <left style="hair">
        <color auto="1"/>
      </left>
      <right style="hair">
        <color auto="1"/>
      </right>
      <top style="hair">
        <color auto="1"/>
      </top>
      <bottom/>
      <diagonal/>
    </border>
    <border>
      <left style="hair">
        <color auto="1"/>
      </left>
      <right/>
      <top style="hair">
        <color indexed="64"/>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diagonalUp="1">
      <left style="hair">
        <color auto="1"/>
      </left>
      <right style="hair">
        <color auto="1"/>
      </right>
      <top style="hair">
        <color auto="1"/>
      </top>
      <bottom style="hair">
        <color auto="1"/>
      </bottom>
      <diagonal style="thin">
        <color auto="1"/>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style="hair">
        <color auto="1"/>
      </left>
      <right style="hair">
        <color auto="1"/>
      </right>
      <top/>
      <bottom style="hair">
        <color auto="1"/>
      </bottom>
      <diagonal/>
    </border>
    <border>
      <left style="hair">
        <color auto="1"/>
      </left>
      <right style="hair">
        <color auto="1"/>
      </right>
      <top style="thin">
        <color indexed="64"/>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auto="1"/>
      </top>
      <bottom style="hair">
        <color auto="1"/>
      </bottom>
      <diagonal/>
    </border>
    <border>
      <left/>
      <right style="hair">
        <color auto="1"/>
      </right>
      <top style="hair">
        <color auto="1"/>
      </top>
      <bottom style="hair">
        <color auto="1"/>
      </bottom>
      <diagonal/>
    </border>
    <border>
      <left/>
      <right/>
      <top style="hair">
        <color indexed="64"/>
      </top>
      <bottom/>
      <diagonal/>
    </border>
    <border>
      <left/>
      <right/>
      <top style="hair">
        <color auto="1"/>
      </top>
      <bottom style="thin">
        <color indexed="64"/>
      </bottom>
      <diagonal/>
    </border>
    <border>
      <left style="hair">
        <color indexed="64"/>
      </left>
      <right/>
      <top style="hair">
        <color auto="1"/>
      </top>
      <bottom style="thin">
        <color indexed="64"/>
      </bottom>
      <diagonal/>
    </border>
    <border>
      <left/>
      <right/>
      <top/>
      <bottom style="hair">
        <color auto="1"/>
      </bottom>
      <diagonal/>
    </border>
    <border>
      <left style="hair">
        <color indexed="64"/>
      </left>
      <right/>
      <top/>
      <bottom style="hair">
        <color indexed="64"/>
      </bottom>
      <diagonal/>
    </border>
    <border>
      <left/>
      <right/>
      <top style="thin">
        <color indexed="64"/>
      </top>
      <bottom/>
      <diagonal/>
    </border>
    <border>
      <left/>
      <right/>
      <top style="thin">
        <color indexed="64"/>
      </top>
      <bottom style="hair">
        <color auto="1"/>
      </bottom>
      <diagonal/>
    </border>
    <border>
      <left style="hair">
        <color auto="1"/>
      </left>
      <right style="hair">
        <color auto="1"/>
      </right>
      <top style="thin">
        <color indexed="64"/>
      </top>
      <bottom/>
      <diagonal/>
    </border>
    <border>
      <left style="hair">
        <color indexed="64"/>
      </left>
      <right/>
      <top style="thin">
        <color indexed="64"/>
      </top>
      <bottom style="hair">
        <color auto="1"/>
      </bottom>
      <diagonal/>
    </border>
    <border diagonalUp="1">
      <left style="thin">
        <color indexed="64"/>
      </left>
      <right style="thin">
        <color indexed="64"/>
      </right>
      <top style="thin">
        <color indexed="64"/>
      </top>
      <bottom style="thin">
        <color indexed="64"/>
      </bottom>
      <diagonal style="thin">
        <color indexed="64"/>
      </diagonal>
    </border>
    <border diagonalUp="1">
      <left style="hair">
        <color auto="1"/>
      </left>
      <right style="hair">
        <color auto="1"/>
      </right>
      <top style="hair">
        <color auto="1"/>
      </top>
      <bottom style="thin">
        <color indexed="64"/>
      </bottom>
      <diagonal style="hair">
        <color auto="1"/>
      </diagonal>
    </border>
    <border diagonalDown="1">
      <left style="hair">
        <color indexed="64"/>
      </left>
      <right style="hair">
        <color indexed="64"/>
      </right>
      <top style="hair">
        <color indexed="64"/>
      </top>
      <bottom style="hair">
        <color indexed="64"/>
      </bottom>
      <diagonal style="thin">
        <color indexed="8"/>
      </diagonal>
    </border>
    <border diagonalDown="1">
      <left style="hair">
        <color indexed="64"/>
      </left>
      <right style="hair">
        <color indexed="64"/>
      </right>
      <top style="hair">
        <color indexed="64"/>
      </top>
      <bottom style="hair">
        <color indexed="64"/>
      </bottom>
      <diagonal style="thin">
        <color indexed="64"/>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cellStyleXfs>
  <cellXfs count="180">
    <xf numFmtId="0" fontId="0" fillId="0" borderId="0" xfId="0">
      <alignment vertical="center"/>
    </xf>
    <xf numFmtId="0" fontId="2" fillId="0" borderId="0" xfId="0" applyFont="1">
      <alignment vertical="center"/>
    </xf>
    <xf numFmtId="0" fontId="4" fillId="0" borderId="0" xfId="0" applyFont="1" applyAlignment="1">
      <alignment horizontal="left" vertical="center"/>
    </xf>
    <xf numFmtId="38" fontId="4" fillId="3" borderId="3" xfId="1" applyFont="1" applyFill="1" applyBorder="1" applyProtection="1">
      <alignment vertical="center"/>
      <protection locked="0"/>
    </xf>
    <xf numFmtId="38" fontId="4" fillId="2" borderId="3" xfId="1" applyFont="1" applyFill="1" applyBorder="1" applyProtection="1">
      <alignment vertical="center"/>
    </xf>
    <xf numFmtId="38" fontId="4" fillId="4" borderId="5" xfId="1" applyFont="1" applyFill="1" applyBorder="1" applyProtection="1">
      <alignment vertical="center"/>
    </xf>
    <xf numFmtId="38" fontId="4" fillId="2" borderId="9" xfId="1" applyFont="1" applyFill="1" applyBorder="1" applyProtection="1">
      <alignment vertical="center"/>
    </xf>
    <xf numFmtId="0" fontId="2" fillId="0" borderId="0" xfId="0" applyFont="1" applyAlignment="1">
      <alignment horizontal="centerContinuous" vertical="center"/>
    </xf>
    <xf numFmtId="0" fontId="14" fillId="0" borderId="0" xfId="3" applyFont="1">
      <alignment vertical="center"/>
    </xf>
    <xf numFmtId="0" fontId="15" fillId="0" borderId="0" xfId="3" applyFont="1">
      <alignment vertical="center"/>
    </xf>
    <xf numFmtId="0" fontId="2" fillId="5" borderId="12" xfId="3" applyFont="1" applyFill="1" applyBorder="1" applyAlignment="1">
      <alignment horizontal="centerContinuous" vertical="center"/>
    </xf>
    <xf numFmtId="0" fontId="2" fillId="5" borderId="13" xfId="3" applyFont="1" applyFill="1" applyBorder="1" applyAlignment="1">
      <alignment horizontal="centerContinuous" vertical="center"/>
    </xf>
    <xf numFmtId="0" fontId="15" fillId="5" borderId="14" xfId="3" applyFont="1" applyFill="1" applyBorder="1" applyAlignment="1">
      <alignment horizontal="centerContinuous" vertical="center"/>
    </xf>
    <xf numFmtId="0" fontId="15" fillId="5" borderId="10" xfId="3" applyFont="1" applyFill="1" applyBorder="1" applyAlignment="1">
      <alignment horizontal="centerContinuous" vertical="center"/>
    </xf>
    <xf numFmtId="0" fontId="15" fillId="5" borderId="14" xfId="3" applyFont="1" applyFill="1" applyBorder="1" applyAlignment="1">
      <alignment horizontal="center" vertical="center" wrapText="1"/>
    </xf>
    <xf numFmtId="0" fontId="15" fillId="5" borderId="15" xfId="3" applyFont="1" applyFill="1" applyBorder="1" applyAlignment="1">
      <alignment horizontal="center" vertical="center" wrapText="1"/>
    </xf>
    <xf numFmtId="0" fontId="15" fillId="5" borderId="10" xfId="3" applyFont="1" applyFill="1" applyBorder="1" applyAlignment="1">
      <alignment horizontal="center" vertical="center" wrapText="1"/>
    </xf>
    <xf numFmtId="0" fontId="15" fillId="3" borderId="10" xfId="3" applyFont="1" applyFill="1" applyBorder="1" applyProtection="1">
      <alignment vertical="center"/>
      <protection locked="0"/>
    </xf>
    <xf numFmtId="38" fontId="15" fillId="3" borderId="10" xfId="3" applyNumberFormat="1" applyFont="1" applyFill="1" applyBorder="1" applyProtection="1">
      <alignment vertical="center"/>
      <protection locked="0"/>
    </xf>
    <xf numFmtId="0" fontId="15" fillId="3" borderId="11" xfId="3" applyFont="1" applyFill="1" applyBorder="1" applyProtection="1">
      <alignment vertical="center"/>
      <protection locked="0"/>
    </xf>
    <xf numFmtId="38" fontId="4" fillId="3" borderId="14" xfId="1" applyFont="1" applyFill="1" applyBorder="1" applyProtection="1">
      <alignment vertical="center"/>
      <protection locked="0"/>
    </xf>
    <xf numFmtId="38" fontId="15" fillId="3" borderId="15" xfId="1" applyFont="1" applyFill="1" applyBorder="1" applyAlignment="1" applyProtection="1">
      <alignment vertical="center" shrinkToFit="1"/>
      <protection locked="0"/>
    </xf>
    <xf numFmtId="38" fontId="15" fillId="0" borderId="14" xfId="1" applyFont="1" applyBorder="1" applyAlignment="1" applyProtection="1">
      <alignment vertical="center" shrinkToFit="1"/>
    </xf>
    <xf numFmtId="38" fontId="15" fillId="0" borderId="10" xfId="1" applyFont="1" applyBorder="1" applyAlignment="1" applyProtection="1">
      <alignment vertical="center" shrinkToFit="1"/>
    </xf>
    <xf numFmtId="38" fontId="15" fillId="3" borderId="14" xfId="1" applyFont="1" applyFill="1" applyBorder="1" applyAlignment="1" applyProtection="1">
      <alignment vertical="center" shrinkToFit="1"/>
      <protection locked="0"/>
    </xf>
    <xf numFmtId="0" fontId="15" fillId="0" borderId="11" xfId="3" applyFont="1" applyBorder="1" applyAlignment="1">
      <alignment horizontal="right" vertical="center"/>
    </xf>
    <xf numFmtId="38" fontId="15" fillId="0" borderId="16" xfId="1" applyFont="1" applyBorder="1" applyAlignment="1" applyProtection="1">
      <alignment vertical="center" shrinkToFit="1"/>
    </xf>
    <xf numFmtId="38" fontId="15" fillId="0" borderId="17" xfId="1" applyFont="1" applyBorder="1" applyAlignment="1" applyProtection="1">
      <alignment vertical="center" shrinkToFit="1"/>
    </xf>
    <xf numFmtId="0" fontId="15" fillId="0" borderId="0" xfId="3" applyFont="1" applyAlignment="1">
      <alignment horizontal="right" vertical="center"/>
    </xf>
    <xf numFmtId="38" fontId="15" fillId="0" borderId="0" xfId="1" applyFont="1" applyBorder="1" applyAlignment="1" applyProtection="1">
      <alignment vertical="center" shrinkToFit="1"/>
    </xf>
    <xf numFmtId="0" fontId="2" fillId="0" borderId="0" xfId="0" applyFont="1" applyAlignment="1">
      <alignment horizontal="right" vertical="center"/>
    </xf>
    <xf numFmtId="38" fontId="2" fillId="0" borderId="18" xfId="0" applyNumberFormat="1" applyFont="1" applyBorder="1">
      <alignment vertical="center"/>
    </xf>
    <xf numFmtId="38" fontId="2" fillId="0" borderId="0" xfId="0" applyNumberFormat="1" applyFont="1">
      <alignment vertical="center"/>
    </xf>
    <xf numFmtId="0" fontId="18" fillId="0" borderId="0" xfId="0" applyFont="1" applyAlignment="1">
      <alignment vertical="top" wrapText="1"/>
    </xf>
    <xf numFmtId="0" fontId="18" fillId="0" borderId="0" xfId="0" applyFont="1">
      <alignment vertical="center"/>
    </xf>
    <xf numFmtId="38" fontId="15" fillId="0" borderId="16" xfId="1" applyFont="1" applyBorder="1" applyAlignment="1">
      <alignment vertical="center" shrinkToFit="1"/>
    </xf>
    <xf numFmtId="38" fontId="15" fillId="0" borderId="17" xfId="1" applyFont="1" applyBorder="1" applyAlignment="1">
      <alignment vertical="center" shrinkToFit="1"/>
    </xf>
    <xf numFmtId="38" fontId="15" fillId="0" borderId="14" xfId="1" applyFont="1" applyBorder="1" applyAlignment="1">
      <alignment vertical="center" shrinkToFit="1"/>
    </xf>
    <xf numFmtId="38" fontId="15" fillId="0" borderId="10" xfId="1" applyFont="1" applyBorder="1" applyAlignment="1">
      <alignment vertical="center" shrinkToFit="1"/>
    </xf>
    <xf numFmtId="38" fontId="15" fillId="0" borderId="0" xfId="1" applyFont="1" applyBorder="1" applyAlignment="1">
      <alignment vertical="center" shrinkToFit="1"/>
    </xf>
    <xf numFmtId="0" fontId="19" fillId="0" borderId="0" xfId="0" applyFont="1">
      <alignment vertical="center"/>
    </xf>
    <xf numFmtId="0" fontId="19" fillId="0" borderId="0" xfId="0" applyFont="1" applyAlignment="1">
      <alignment horizontal="right" vertical="center"/>
    </xf>
    <xf numFmtId="0" fontId="20" fillId="0" borderId="0" xfId="0" applyFont="1">
      <alignment vertical="center"/>
    </xf>
    <xf numFmtId="0" fontId="21" fillId="0" borderId="0" xfId="0" applyFont="1">
      <alignment vertical="center"/>
    </xf>
    <xf numFmtId="0" fontId="22" fillId="0" borderId="0" xfId="0" applyFont="1">
      <alignment vertical="center"/>
    </xf>
    <xf numFmtId="0" fontId="21" fillId="0" borderId="0" xfId="0" applyFont="1" applyAlignment="1">
      <alignment horizontal="right" vertical="center"/>
    </xf>
    <xf numFmtId="176" fontId="19" fillId="3" borderId="3" xfId="0" applyNumberFormat="1" applyFont="1" applyFill="1" applyBorder="1" applyAlignment="1" applyProtection="1">
      <alignment horizontal="left" vertical="center"/>
      <protection locked="0"/>
    </xf>
    <xf numFmtId="0" fontId="19" fillId="3" borderId="3" xfId="0" applyFont="1" applyFill="1" applyBorder="1" applyAlignment="1" applyProtection="1">
      <alignment horizontal="left" vertical="center"/>
      <protection locked="0"/>
    </xf>
    <xf numFmtId="0" fontId="23" fillId="6" borderId="3" xfId="0" applyFont="1" applyFill="1" applyBorder="1" applyAlignment="1" applyProtection="1">
      <alignment horizontal="left" vertical="center"/>
      <protection locked="0"/>
    </xf>
    <xf numFmtId="177" fontId="21" fillId="2" borderId="19" xfId="0" applyNumberFormat="1" applyFont="1" applyFill="1" applyBorder="1" applyAlignment="1">
      <alignment horizontal="centerContinuous" vertical="center"/>
    </xf>
    <xf numFmtId="177" fontId="21" fillId="2" borderId="20" xfId="0" applyNumberFormat="1" applyFont="1" applyFill="1" applyBorder="1" applyAlignment="1">
      <alignment horizontal="centerContinuous" vertical="center"/>
    </xf>
    <xf numFmtId="0" fontId="21" fillId="2" borderId="20" xfId="0" applyFont="1" applyFill="1" applyBorder="1" applyAlignment="1">
      <alignment horizontal="centerContinuous" vertical="center"/>
    </xf>
    <xf numFmtId="0" fontId="21" fillId="2" borderId="21" xfId="0" applyFont="1" applyFill="1" applyBorder="1" applyAlignment="1">
      <alignment horizontal="centerContinuous" vertical="center"/>
    </xf>
    <xf numFmtId="178" fontId="21" fillId="2" borderId="3" xfId="0" applyNumberFormat="1" applyFont="1" applyFill="1" applyBorder="1" applyAlignment="1">
      <alignment horizontal="center" vertical="center" shrinkToFit="1"/>
    </xf>
    <xf numFmtId="176" fontId="24" fillId="0" borderId="0" xfId="0" applyNumberFormat="1" applyFont="1" applyAlignment="1">
      <alignment horizontal="left" vertical="center"/>
    </xf>
    <xf numFmtId="0" fontId="19" fillId="0" borderId="0" xfId="0" applyFont="1" applyAlignment="1">
      <alignment horizontal="left" vertical="center"/>
    </xf>
    <xf numFmtId="0" fontId="21" fillId="0" borderId="0" xfId="0" applyFont="1" applyAlignment="1"/>
    <xf numFmtId="0" fontId="19" fillId="0" borderId="0" xfId="0" applyFont="1" applyAlignment="1">
      <alignment horizontal="left" vertical="center" indent="1"/>
    </xf>
    <xf numFmtId="0" fontId="22" fillId="0" borderId="0" xfId="0" applyFont="1" applyAlignment="1">
      <alignment horizontal="left" indent="1"/>
    </xf>
    <xf numFmtId="0" fontId="19" fillId="0" borderId="20" xfId="0" applyFont="1" applyBorder="1" applyAlignment="1">
      <alignment horizontal="right" vertical="center"/>
    </xf>
    <xf numFmtId="0" fontId="19" fillId="0" borderId="20" xfId="0" applyFont="1" applyBorder="1" applyAlignment="1">
      <alignment horizontal="left" vertical="center"/>
    </xf>
    <xf numFmtId="38" fontId="19" fillId="3" borderId="3" xfId="1" applyFont="1" applyFill="1" applyBorder="1" applyProtection="1">
      <alignment vertical="center"/>
      <protection locked="0"/>
    </xf>
    <xf numFmtId="38" fontId="19" fillId="3" borderId="19" xfId="1" applyFont="1" applyFill="1" applyBorder="1" applyProtection="1">
      <alignment vertical="center"/>
      <protection locked="0"/>
    </xf>
    <xf numFmtId="38" fontId="19" fillId="3" borderId="7" xfId="1" applyFont="1" applyFill="1" applyBorder="1" applyProtection="1">
      <alignment vertical="center"/>
      <protection locked="0"/>
    </xf>
    <xf numFmtId="38" fontId="19" fillId="3" borderId="24" xfId="1" applyFont="1" applyFill="1" applyBorder="1" applyProtection="1">
      <alignment vertical="center"/>
      <protection locked="0"/>
    </xf>
    <xf numFmtId="0" fontId="25" fillId="0" borderId="0" xfId="0" applyFont="1">
      <alignment vertical="center"/>
    </xf>
    <xf numFmtId="38" fontId="19" fillId="3" borderId="8" xfId="1" applyFont="1" applyFill="1" applyBorder="1" applyProtection="1">
      <alignment vertical="center"/>
      <protection locked="0"/>
    </xf>
    <xf numFmtId="38" fontId="19" fillId="3" borderId="26" xfId="1" applyFont="1" applyFill="1" applyBorder="1" applyProtection="1">
      <alignment vertical="center"/>
      <protection locked="0"/>
    </xf>
    <xf numFmtId="38" fontId="19" fillId="2" borderId="3" xfId="2" applyNumberFormat="1" applyFont="1" applyFill="1" applyBorder="1" applyProtection="1">
      <alignment vertical="center"/>
    </xf>
    <xf numFmtId="38" fontId="19" fillId="2" borderId="3" xfId="1" applyFont="1" applyFill="1" applyBorder="1" applyProtection="1">
      <alignment vertical="center"/>
    </xf>
    <xf numFmtId="38" fontId="10" fillId="7" borderId="3" xfId="1" applyFont="1" applyFill="1" applyBorder="1" applyProtection="1">
      <alignment vertical="center"/>
    </xf>
    <xf numFmtId="0" fontId="15" fillId="0" borderId="0" xfId="0" applyFont="1" applyAlignment="1">
      <alignment horizontal="centerContinuous" vertical="center"/>
    </xf>
    <xf numFmtId="0" fontId="14" fillId="0" borderId="0" xfId="0" applyFont="1" applyAlignment="1">
      <alignment horizontal="centerContinuous" vertical="center" wrapText="1"/>
    </xf>
    <xf numFmtId="0" fontId="15" fillId="5" borderId="12" xfId="3" applyFont="1" applyFill="1" applyBorder="1" applyAlignment="1">
      <alignment horizontal="centerContinuous" vertical="center"/>
    </xf>
    <xf numFmtId="0" fontId="27" fillId="0" borderId="0" xfId="0" applyFont="1">
      <alignment vertical="center"/>
    </xf>
    <xf numFmtId="0" fontId="28" fillId="0" borderId="0" xfId="0" applyFont="1">
      <alignment vertical="center"/>
    </xf>
    <xf numFmtId="0" fontId="19" fillId="0" borderId="27" xfId="0" applyFont="1" applyBorder="1">
      <alignment vertical="center"/>
    </xf>
    <xf numFmtId="0" fontId="22" fillId="0" borderId="27" xfId="0" applyFont="1" applyBorder="1">
      <alignment vertical="center"/>
    </xf>
    <xf numFmtId="38" fontId="25" fillId="2" borderId="9" xfId="2" applyNumberFormat="1" applyFont="1" applyFill="1" applyBorder="1" applyProtection="1">
      <alignment vertical="center"/>
    </xf>
    <xf numFmtId="0" fontId="21" fillId="0" borderId="28" xfId="0" applyFont="1" applyBorder="1" applyAlignment="1">
      <alignment horizontal="right" vertical="center"/>
    </xf>
    <xf numFmtId="0" fontId="19" fillId="0" borderId="28" xfId="0" applyFont="1" applyBorder="1" applyAlignment="1">
      <alignment horizontal="left" vertical="center"/>
    </xf>
    <xf numFmtId="0" fontId="19" fillId="0" borderId="28" xfId="0" applyFont="1" applyBorder="1" applyAlignment="1">
      <alignment horizontal="right" vertical="center"/>
    </xf>
    <xf numFmtId="38" fontId="19" fillId="2" borderId="29" xfId="2" applyNumberFormat="1" applyFont="1" applyFill="1" applyBorder="1" applyProtection="1">
      <alignment vertical="center"/>
    </xf>
    <xf numFmtId="0" fontId="19" fillId="0" borderId="27" xfId="0" applyFont="1" applyBorder="1" applyAlignment="1">
      <alignment horizontal="left" vertical="center"/>
    </xf>
    <xf numFmtId="0" fontId="19" fillId="0" borderId="27" xfId="0" applyFont="1" applyBorder="1" applyAlignment="1">
      <alignment horizontal="right" vertical="center"/>
    </xf>
    <xf numFmtId="38" fontId="19" fillId="2" borderId="1" xfId="2" applyNumberFormat="1" applyFont="1" applyFill="1" applyBorder="1" applyProtection="1">
      <alignment vertical="center"/>
    </xf>
    <xf numFmtId="0" fontId="19" fillId="0" borderId="22" xfId="0" applyFont="1" applyBorder="1" applyAlignment="1">
      <alignment horizontal="left" vertical="center"/>
    </xf>
    <xf numFmtId="0" fontId="19" fillId="0" borderId="22" xfId="0" applyFont="1" applyBorder="1" applyAlignment="1">
      <alignment horizontal="right" vertical="center"/>
    </xf>
    <xf numFmtId="38" fontId="19" fillId="3" borderId="1" xfId="1" applyFont="1" applyFill="1" applyBorder="1" applyProtection="1">
      <alignment vertical="center"/>
      <protection locked="0"/>
    </xf>
    <xf numFmtId="38" fontId="19" fillId="3" borderId="2" xfId="1" applyFont="1" applyFill="1" applyBorder="1" applyProtection="1">
      <alignment vertical="center"/>
      <protection locked="0"/>
    </xf>
    <xf numFmtId="38" fontId="19" fillId="3" borderId="9" xfId="1" applyFont="1" applyFill="1" applyBorder="1" applyProtection="1">
      <alignment vertical="center"/>
      <protection locked="0"/>
    </xf>
    <xf numFmtId="38" fontId="19" fillId="3" borderId="30" xfId="1" applyFont="1" applyFill="1" applyBorder="1" applyProtection="1">
      <alignment vertical="center"/>
      <protection locked="0"/>
    </xf>
    <xf numFmtId="0" fontId="19" fillId="0" borderId="27" xfId="0" applyFont="1" applyBorder="1" applyAlignment="1">
      <alignment horizontal="left" vertical="center" wrapText="1"/>
    </xf>
    <xf numFmtId="0" fontId="27" fillId="0" borderId="0" xfId="0" applyFont="1" applyAlignment="1">
      <alignment horizontal="left" vertical="center" indent="1"/>
    </xf>
    <xf numFmtId="0" fontId="22" fillId="0" borderId="0" xfId="0" applyFont="1" applyAlignment="1">
      <alignment horizontal="left" vertical="center" indent="1"/>
    </xf>
    <xf numFmtId="0" fontId="27" fillId="0" borderId="0" xfId="0" applyFont="1" applyAlignment="1">
      <alignment horizontal="left" indent="1"/>
    </xf>
    <xf numFmtId="0" fontId="26" fillId="0" borderId="0" xfId="0" applyFont="1" applyAlignment="1">
      <alignment horizontal="right" vertical="center"/>
    </xf>
    <xf numFmtId="0" fontId="30" fillId="0" borderId="0" xfId="0" applyFont="1" applyAlignment="1">
      <alignment horizontal="left" indent="1"/>
    </xf>
    <xf numFmtId="0" fontId="26" fillId="0" borderId="0" xfId="0" applyFont="1" applyAlignment="1">
      <alignment horizontal="left" indent="1"/>
    </xf>
    <xf numFmtId="0" fontId="26" fillId="2" borderId="3" xfId="0" applyFont="1" applyFill="1" applyBorder="1" applyAlignment="1">
      <alignment horizontal="center" vertical="center" shrinkToFit="1"/>
    </xf>
    <xf numFmtId="0" fontId="21" fillId="0" borderId="0" xfId="0" applyFont="1" applyAlignment="1">
      <alignment horizontal="left" indent="1"/>
    </xf>
    <xf numFmtId="0" fontId="32" fillId="0" borderId="0" xfId="0" applyFont="1" applyAlignment="1">
      <alignment horizontal="left" indent="1"/>
    </xf>
    <xf numFmtId="0" fontId="22" fillId="0" borderId="0" xfId="0" applyFont="1" applyAlignment="1">
      <alignment horizontal="left"/>
    </xf>
    <xf numFmtId="177" fontId="21" fillId="2" borderId="10" xfId="0" applyNumberFormat="1" applyFont="1" applyFill="1" applyBorder="1" applyAlignment="1">
      <alignment horizontal="centerContinuous" vertical="center"/>
    </xf>
    <xf numFmtId="0" fontId="21" fillId="2" borderId="10" xfId="0" applyFont="1" applyFill="1" applyBorder="1" applyAlignment="1">
      <alignment horizontal="centerContinuous" vertical="center"/>
    </xf>
    <xf numFmtId="178" fontId="21" fillId="2" borderId="10" xfId="0" applyNumberFormat="1" applyFont="1" applyFill="1" applyBorder="1" applyAlignment="1">
      <alignment horizontal="center" vertical="center" shrinkToFit="1"/>
    </xf>
    <xf numFmtId="0" fontId="21" fillId="0" borderId="0" xfId="0" applyFont="1" applyAlignment="1">
      <alignment horizontal="left"/>
    </xf>
    <xf numFmtId="0" fontId="19" fillId="0" borderId="26" xfId="0" applyFont="1" applyBorder="1">
      <alignment vertical="center"/>
    </xf>
    <xf numFmtId="0" fontId="26" fillId="2" borderId="10" xfId="0" applyFont="1" applyFill="1" applyBorder="1" applyAlignment="1">
      <alignment horizontal="center" vertical="center" shrinkToFit="1"/>
    </xf>
    <xf numFmtId="0" fontId="19" fillId="0" borderId="22" xfId="0" applyFont="1" applyBorder="1">
      <alignment vertical="center"/>
    </xf>
    <xf numFmtId="0" fontId="19" fillId="0" borderId="21" xfId="0" applyFont="1" applyBorder="1" applyAlignment="1">
      <alignment horizontal="left" vertical="center"/>
    </xf>
    <xf numFmtId="0" fontId="19" fillId="0" borderId="10" xfId="0" applyFont="1" applyBorder="1" applyAlignment="1">
      <alignment horizontal="left" vertical="center"/>
    </xf>
    <xf numFmtId="38" fontId="19" fillId="2" borderId="10" xfId="1" applyFont="1" applyFill="1" applyBorder="1" applyProtection="1">
      <alignment vertical="center"/>
    </xf>
    <xf numFmtId="0" fontId="19" fillId="0" borderId="20" xfId="0" applyFont="1" applyBorder="1" applyAlignment="1">
      <alignment horizontal="left" vertical="center" indent="2"/>
    </xf>
    <xf numFmtId="0" fontId="19" fillId="0" borderId="10" xfId="0" applyFont="1" applyBorder="1" applyAlignment="1">
      <alignment horizontal="left" vertical="center" indent="2"/>
    </xf>
    <xf numFmtId="0" fontId="19" fillId="0" borderId="20" xfId="0" applyFont="1" applyBorder="1" applyAlignment="1">
      <alignment horizontal="left" vertical="center" indent="4"/>
    </xf>
    <xf numFmtId="0" fontId="19" fillId="0" borderId="10" xfId="0" applyFont="1" applyBorder="1" applyAlignment="1">
      <alignment horizontal="left" vertical="center" indent="4"/>
    </xf>
    <xf numFmtId="0" fontId="19" fillId="0" borderId="23" xfId="0" applyFont="1" applyBorder="1" applyAlignment="1">
      <alignment horizontal="right" vertical="center"/>
    </xf>
    <xf numFmtId="0" fontId="19" fillId="0" borderId="23" xfId="0" applyFont="1" applyBorder="1" applyAlignment="1">
      <alignment horizontal="left" vertical="center"/>
    </xf>
    <xf numFmtId="0" fontId="19" fillId="0" borderId="25" xfId="0" applyFont="1" applyBorder="1" applyAlignment="1">
      <alignment horizontal="right" vertical="center"/>
    </xf>
    <xf numFmtId="0" fontId="19" fillId="0" borderId="25" xfId="0" applyFont="1" applyBorder="1" applyAlignment="1">
      <alignment horizontal="left" vertical="center"/>
    </xf>
    <xf numFmtId="38" fontId="19" fillId="2" borderId="3" xfId="0" applyNumberFormat="1" applyFont="1" applyFill="1" applyBorder="1">
      <alignment vertical="center"/>
    </xf>
    <xf numFmtId="38" fontId="19" fillId="2" borderId="31" xfId="1" applyFont="1" applyFill="1" applyBorder="1" applyProtection="1">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4" fillId="0" borderId="0" xfId="0" applyFont="1" applyAlignment="1">
      <alignment vertical="center" wrapText="1"/>
    </xf>
    <xf numFmtId="0" fontId="10" fillId="2" borderId="1" xfId="0" applyFont="1" applyFill="1" applyBorder="1" applyAlignment="1">
      <alignment horizontal="left" vertical="center" indent="1"/>
    </xf>
    <xf numFmtId="0" fontId="10" fillId="2" borderId="2" xfId="0" applyFont="1" applyFill="1" applyBorder="1" applyAlignment="1">
      <alignment horizontal="centerContinuous" vertical="center" wrapText="1"/>
    </xf>
    <xf numFmtId="0" fontId="10" fillId="2" borderId="1" xfId="0" applyFont="1" applyFill="1" applyBorder="1" applyAlignment="1">
      <alignment vertical="center" wrapText="1"/>
    </xf>
    <xf numFmtId="0" fontId="4" fillId="0" borderId="1" xfId="0" applyFont="1" applyBorder="1" applyAlignment="1">
      <alignment horizontal="left" vertical="center" indent="1"/>
    </xf>
    <xf numFmtId="0" fontId="11" fillId="0" borderId="4" xfId="0" applyFont="1" applyBorder="1" applyAlignment="1">
      <alignment horizontal="left" vertical="center" indent="1"/>
    </xf>
    <xf numFmtId="0" fontId="12" fillId="2" borderId="1" xfId="0" applyFont="1" applyFill="1" applyBorder="1" applyAlignment="1">
      <alignment horizontal="left" vertical="center" indent="1"/>
    </xf>
    <xf numFmtId="0" fontId="12" fillId="0" borderId="1" xfId="0" applyFont="1" applyBorder="1" applyAlignment="1">
      <alignment horizontal="left" vertical="center" indent="1"/>
    </xf>
    <xf numFmtId="0" fontId="11" fillId="0" borderId="6" xfId="0" applyFont="1" applyBorder="1" applyAlignment="1">
      <alignment horizontal="left" vertical="center" indent="1"/>
    </xf>
    <xf numFmtId="0" fontId="12" fillId="2" borderId="7" xfId="0" applyFont="1" applyFill="1" applyBorder="1" applyAlignment="1">
      <alignment horizontal="left" vertical="center" indent="1"/>
    </xf>
    <xf numFmtId="0" fontId="4" fillId="0" borderId="4" xfId="0" applyFont="1" applyBorder="1" applyAlignment="1">
      <alignment horizontal="left" vertical="center" indent="1"/>
    </xf>
    <xf numFmtId="0" fontId="11" fillId="0" borderId="8" xfId="0" applyFont="1" applyBorder="1" applyAlignment="1">
      <alignment horizontal="left" vertical="center" indent="1"/>
    </xf>
    <xf numFmtId="0" fontId="10" fillId="7" borderId="3" xfId="0" applyFont="1" applyFill="1" applyBorder="1" applyAlignment="1">
      <alignment horizontal="left" vertical="center" indent="1"/>
    </xf>
    <xf numFmtId="0" fontId="10" fillId="3" borderId="1" xfId="0" applyFont="1" applyFill="1" applyBorder="1" applyAlignment="1" applyProtection="1">
      <alignment horizontal="centerContinuous" vertical="center"/>
      <protection locked="0"/>
    </xf>
    <xf numFmtId="0" fontId="4" fillId="3" borderId="1" xfId="0" applyFont="1" applyFill="1" applyBorder="1" applyAlignment="1" applyProtection="1">
      <alignment horizontal="centerContinuous" vertical="center"/>
      <protection locked="0"/>
    </xf>
    <xf numFmtId="0" fontId="12" fillId="2" borderId="3" xfId="0" applyFont="1" applyFill="1" applyBorder="1" applyAlignment="1">
      <alignment horizontal="center" vertical="center"/>
    </xf>
    <xf numFmtId="0" fontId="4" fillId="2" borderId="3" xfId="0" applyFont="1" applyFill="1" applyBorder="1" applyAlignment="1">
      <alignment horizontal="center" vertical="center"/>
    </xf>
    <xf numFmtId="0" fontId="12" fillId="3" borderId="3" xfId="0" applyFont="1" applyFill="1" applyBorder="1" applyAlignment="1" applyProtection="1">
      <alignment horizontal="center" vertical="center"/>
      <protection locked="0"/>
    </xf>
    <xf numFmtId="12" fontId="12" fillId="2" borderId="3" xfId="0" applyNumberFormat="1" applyFont="1" applyFill="1" applyBorder="1" applyAlignment="1">
      <alignment horizontal="center" vertical="center"/>
    </xf>
    <xf numFmtId="179" fontId="12" fillId="0" borderId="3" xfId="0" applyNumberFormat="1" applyFont="1" applyBorder="1" applyAlignment="1">
      <alignment horizontal="left" vertical="center" indent="1"/>
    </xf>
    <xf numFmtId="0" fontId="10" fillId="0" borderId="0" xfId="0" applyFont="1">
      <alignment vertical="center"/>
    </xf>
    <xf numFmtId="0" fontId="10" fillId="0" borderId="0" xfId="0" applyFont="1" applyAlignment="1">
      <alignment horizontal="left" vertical="center" indent="1"/>
    </xf>
    <xf numFmtId="38" fontId="10" fillId="0" borderId="0" xfId="1" applyFont="1" applyFill="1" applyBorder="1" applyProtection="1">
      <alignment vertical="center"/>
    </xf>
    <xf numFmtId="0" fontId="34" fillId="0" borderId="0" xfId="0" applyFont="1">
      <alignment vertical="center"/>
    </xf>
    <xf numFmtId="38" fontId="4" fillId="2" borderId="3" xfId="0" applyNumberFormat="1" applyFont="1" applyFill="1" applyBorder="1">
      <alignment vertical="center"/>
    </xf>
    <xf numFmtId="38" fontId="4" fillId="8" borderId="5" xfId="1" applyFont="1" applyFill="1" applyBorder="1" applyProtection="1">
      <alignment vertical="center"/>
    </xf>
    <xf numFmtId="0" fontId="4" fillId="0" borderId="3" xfId="0" applyFont="1" applyBorder="1" applyAlignment="1">
      <alignment horizontal="center" vertical="center"/>
    </xf>
    <xf numFmtId="38" fontId="4" fillId="8" borderId="32" xfId="1" applyFont="1" applyFill="1" applyBorder="1" applyProtection="1">
      <alignment vertical="center"/>
    </xf>
    <xf numFmtId="0" fontId="34" fillId="0" borderId="0" xfId="0" applyFont="1" applyAlignment="1">
      <alignment horizontal="left" vertical="center"/>
    </xf>
    <xf numFmtId="0" fontId="32" fillId="0" borderId="0" xfId="0" applyFont="1">
      <alignment vertical="center"/>
    </xf>
    <xf numFmtId="0" fontId="12" fillId="2" borderId="33" xfId="0" applyFont="1" applyFill="1" applyBorder="1" applyAlignment="1">
      <alignment horizontal="left" vertical="center" wrapText="1"/>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12" fillId="0" borderId="3" xfId="0" applyFont="1" applyBorder="1" applyAlignment="1">
      <alignment horizontal="center" vertical="center" wrapText="1"/>
    </xf>
    <xf numFmtId="0" fontId="4" fillId="0" borderId="34"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15" fillId="5" borderId="11" xfId="3" applyFont="1" applyFill="1" applyBorder="1" applyAlignment="1">
      <alignment horizontal="center" vertical="center" shrinkToFit="1"/>
    </xf>
    <xf numFmtId="0" fontId="15" fillId="5" borderId="10" xfId="3" applyFont="1" applyFill="1" applyBorder="1" applyAlignment="1">
      <alignment horizontal="center" vertical="center" shrinkToFit="1"/>
    </xf>
    <xf numFmtId="0" fontId="33" fillId="0" borderId="10" xfId="0" applyFont="1" applyBorder="1" applyAlignment="1">
      <alignment horizontal="center" vertical="center"/>
    </xf>
    <xf numFmtId="0" fontId="21" fillId="0" borderId="0" xfId="0" applyFont="1" applyAlignment="1">
      <alignment horizontal="left"/>
    </xf>
    <xf numFmtId="0" fontId="25" fillId="0" borderId="27" xfId="0" applyFont="1" applyBorder="1" applyAlignment="1">
      <alignment horizontal="left" vertical="center" wrapText="1"/>
    </xf>
    <xf numFmtId="0" fontId="25" fillId="0" borderId="0" xfId="0" applyFont="1" applyAlignment="1">
      <alignment horizontal="left" vertical="center" wrapText="1"/>
    </xf>
    <xf numFmtId="0" fontId="19" fillId="3" borderId="19" xfId="0" applyFont="1" applyFill="1" applyBorder="1" applyAlignment="1" applyProtection="1">
      <alignment horizontal="center" vertical="center"/>
      <protection locked="0"/>
    </xf>
    <xf numFmtId="0" fontId="19" fillId="3" borderId="20" xfId="0" applyFont="1" applyFill="1" applyBorder="1" applyAlignment="1" applyProtection="1">
      <alignment horizontal="center" vertical="center"/>
      <protection locked="0"/>
    </xf>
    <xf numFmtId="0" fontId="19" fillId="3" borderId="21" xfId="0" applyFont="1" applyFill="1" applyBorder="1" applyAlignment="1" applyProtection="1">
      <alignment horizontal="center" vertical="center"/>
      <protection locked="0"/>
    </xf>
    <xf numFmtId="0" fontId="21" fillId="3" borderId="19" xfId="0" applyFont="1" applyFill="1" applyBorder="1" applyAlignment="1" applyProtection="1">
      <alignment horizontal="center" vertical="center"/>
      <protection locked="0"/>
    </xf>
    <xf numFmtId="0" fontId="21" fillId="3" borderId="20" xfId="0" applyFont="1" applyFill="1" applyBorder="1" applyAlignment="1" applyProtection="1">
      <alignment horizontal="center" vertical="center"/>
      <protection locked="0"/>
    </xf>
    <xf numFmtId="0" fontId="21" fillId="3" borderId="21" xfId="0" applyFont="1" applyFill="1" applyBorder="1" applyAlignment="1" applyProtection="1">
      <alignment horizontal="center" vertical="center"/>
      <protection locked="0"/>
    </xf>
    <xf numFmtId="0" fontId="21" fillId="0" borderId="0" xfId="0" applyFont="1" applyAlignment="1">
      <alignment horizontal="center" vertical="center"/>
    </xf>
  </cellXfs>
  <cellStyles count="4">
    <cellStyle name="パーセント" xfId="2" builtinId="5"/>
    <cellStyle name="桁区切り" xfId="1" builtinId="6"/>
    <cellStyle name="標準" xfId="0" builtinId="0"/>
    <cellStyle name="標準 4" xfId="3" xr:uid="{C552B564-3F54-44A4-B63D-B7144C7E6FFE}"/>
  </cellStyles>
  <dxfs count="41">
    <dxf>
      <fill>
        <patternFill>
          <bgColor theme="1" tint="0.499984740745262"/>
        </patternFill>
      </fill>
    </dxf>
    <dxf>
      <font>
        <color rgb="FF9C0006"/>
      </font>
      <fill>
        <patternFill>
          <bgColor rgb="FFFFC7CE"/>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ont>
        <color rgb="FF9C0006"/>
      </font>
      <fill>
        <patternFill>
          <bgColor rgb="FFFFC7CE"/>
        </patternFill>
      </fill>
    </dxf>
    <dxf>
      <fill>
        <patternFill>
          <bgColor theme="1" tint="0.499984740745262"/>
        </patternFill>
      </fill>
    </dxf>
    <dxf>
      <fill>
        <patternFill>
          <bgColor theme="1" tint="0.49998474074526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819151</xdr:colOff>
      <xdr:row>2</xdr:row>
      <xdr:rowOff>342900</xdr:rowOff>
    </xdr:from>
    <xdr:to>
      <xdr:col>8</xdr:col>
      <xdr:colOff>47625</xdr:colOff>
      <xdr:row>5</xdr:row>
      <xdr:rowOff>4761</xdr:rowOff>
    </xdr:to>
    <xdr:grpSp>
      <xdr:nvGrpSpPr>
        <xdr:cNvPr id="2" name="グループ化 1">
          <a:extLst>
            <a:ext uri="{FF2B5EF4-FFF2-40B4-BE49-F238E27FC236}">
              <a16:creationId xmlns:a16="http://schemas.microsoft.com/office/drawing/2014/main" id="{3FC69A36-D911-42AF-B34F-6800AE1048A2}"/>
            </a:ext>
          </a:extLst>
        </xdr:cNvPr>
        <xdr:cNvGrpSpPr/>
      </xdr:nvGrpSpPr>
      <xdr:grpSpPr>
        <a:xfrm>
          <a:off x="9753601" y="685800"/>
          <a:ext cx="3819524" cy="357186"/>
          <a:chOff x="9429751" y="685800"/>
          <a:chExt cx="4032000" cy="432000"/>
        </a:xfrm>
      </xdr:grpSpPr>
      <xdr:sp macro="" textlink="">
        <xdr:nvSpPr>
          <xdr:cNvPr id="3" name="テキスト ボックス 2">
            <a:extLst>
              <a:ext uri="{FF2B5EF4-FFF2-40B4-BE49-F238E27FC236}">
                <a16:creationId xmlns:a16="http://schemas.microsoft.com/office/drawing/2014/main" id="{4E733AC7-FDFF-1274-227B-8EAE149B09BB}"/>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86F8FDF2-B681-85EE-2453-15C08A589998}"/>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1018D9D-7096-B1F4-2DA3-717E8F87E54F}"/>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136F562D-698D-7560-707F-B46C9120DC6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E0B29B97-C1C1-75BD-9B17-7810359808DC}"/>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2</xdr:col>
      <xdr:colOff>753836</xdr:colOff>
      <xdr:row>8</xdr:row>
      <xdr:rowOff>47625</xdr:rowOff>
    </xdr:from>
    <xdr:to>
      <xdr:col>5</xdr:col>
      <xdr:colOff>5566</xdr:colOff>
      <xdr:row>8</xdr:row>
      <xdr:rowOff>197609</xdr:rowOff>
    </xdr:to>
    <xdr:grpSp>
      <xdr:nvGrpSpPr>
        <xdr:cNvPr id="8" name="グループ化 7">
          <a:extLst>
            <a:ext uri="{FF2B5EF4-FFF2-40B4-BE49-F238E27FC236}">
              <a16:creationId xmlns:a16="http://schemas.microsoft.com/office/drawing/2014/main" id="{7DE10A51-6F5A-4526-AEA9-F39C94D2B6D2}"/>
            </a:ext>
          </a:extLst>
        </xdr:cNvPr>
        <xdr:cNvGrpSpPr/>
      </xdr:nvGrpSpPr>
      <xdr:grpSpPr>
        <a:xfrm>
          <a:off x="1334861" y="1790700"/>
          <a:ext cx="5309630" cy="149984"/>
          <a:chOff x="9497665" y="576264"/>
          <a:chExt cx="8976861" cy="218577"/>
        </a:xfrm>
      </xdr:grpSpPr>
      <xdr:sp macro="" textlink="">
        <xdr:nvSpPr>
          <xdr:cNvPr id="9" name="テキスト ボックス 8">
            <a:extLst>
              <a:ext uri="{FF2B5EF4-FFF2-40B4-BE49-F238E27FC236}">
                <a16:creationId xmlns:a16="http://schemas.microsoft.com/office/drawing/2014/main" id="{54BE90CE-BAC7-267F-CE7C-152FF2744619}"/>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33D1B9DB-3CAA-FEE6-DEB3-756324C6EA93}"/>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2" name="グループ化 1">
          <a:extLst>
            <a:ext uri="{FF2B5EF4-FFF2-40B4-BE49-F238E27FC236}">
              <a16:creationId xmlns:a16="http://schemas.microsoft.com/office/drawing/2014/main" id="{D0878869-72A7-486C-8518-0990FB9C2C65}"/>
            </a:ext>
          </a:extLst>
        </xdr:cNvPr>
        <xdr:cNvGrpSpPr/>
      </xdr:nvGrpSpPr>
      <xdr:grpSpPr>
        <a:xfrm>
          <a:off x="9648825" y="781050"/>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6197A648-4B69-62BA-8A83-DABE00E0E18B}"/>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70B7D4C8-D581-D207-7DB6-75A0CAFF0CD2}"/>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D52712D8-3DFD-5190-0067-727B7867DC24}"/>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12122D2D-9058-A49A-E481-4FA3767C2DAD}"/>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C1851A25-81B5-1FDB-B16D-6BDDD1280829}"/>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D0641386-8E58-4DF8-9ACF-9CBA157B6788}"/>
            </a:ext>
          </a:extLst>
        </xdr:cNvPr>
        <xdr:cNvGrpSpPr/>
      </xdr:nvGrpSpPr>
      <xdr:grpSpPr>
        <a:xfrm>
          <a:off x="571500" y="523875"/>
          <a:ext cx="4404755" cy="169034"/>
          <a:chOff x="9497665" y="576264"/>
          <a:chExt cx="8976861" cy="218577"/>
        </a:xfrm>
      </xdr:grpSpPr>
      <xdr:sp macro="" textlink="">
        <xdr:nvSpPr>
          <xdr:cNvPr id="9" name="テキスト ボックス 8">
            <a:extLst>
              <a:ext uri="{FF2B5EF4-FFF2-40B4-BE49-F238E27FC236}">
                <a16:creationId xmlns:a16="http://schemas.microsoft.com/office/drawing/2014/main" id="{BBD1AAA3-1C7C-9C8F-7F4D-3DE50895D198}"/>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B99C808E-B6AB-0457-2A09-648B824BEB4B}"/>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11.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2" name="グループ化 1">
          <a:extLst>
            <a:ext uri="{FF2B5EF4-FFF2-40B4-BE49-F238E27FC236}">
              <a16:creationId xmlns:a16="http://schemas.microsoft.com/office/drawing/2014/main" id="{CBBB1E56-2382-471D-BF1D-70A07EC37BB4}"/>
            </a:ext>
          </a:extLst>
        </xdr:cNvPr>
        <xdr:cNvGrpSpPr/>
      </xdr:nvGrpSpPr>
      <xdr:grpSpPr>
        <a:xfrm>
          <a:off x="9858375" y="781050"/>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FD092231-9F55-F26F-B554-C11E28DD87D8}"/>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568C8A51-FD02-89F9-4EBF-023D4EEF3B3E}"/>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57D5B6EB-51D9-972C-F256-A52F275C0988}"/>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290DC1A6-6317-4C61-6F6E-D5ACA3C9D9FB}"/>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5F366C5E-FA16-1DF7-92AF-F7E0F45AFE66}"/>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5BDBC296-B319-4C4D-89E9-882A1D0B5A9F}"/>
            </a:ext>
          </a:extLst>
        </xdr:cNvPr>
        <xdr:cNvGrpSpPr/>
      </xdr:nvGrpSpPr>
      <xdr:grpSpPr>
        <a:xfrm>
          <a:off x="571500" y="523875"/>
          <a:ext cx="4614305" cy="169034"/>
          <a:chOff x="9497665" y="576264"/>
          <a:chExt cx="8976861" cy="218577"/>
        </a:xfrm>
      </xdr:grpSpPr>
      <xdr:sp macro="" textlink="">
        <xdr:nvSpPr>
          <xdr:cNvPr id="9" name="テキスト ボックス 8">
            <a:extLst>
              <a:ext uri="{FF2B5EF4-FFF2-40B4-BE49-F238E27FC236}">
                <a16:creationId xmlns:a16="http://schemas.microsoft.com/office/drawing/2014/main" id="{DA042CE5-4D00-C8A9-14F6-AA0DEAA830E9}"/>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C6F108F9-35E3-C3E5-B13E-4BBC7D682742}"/>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152399</xdr:colOff>
      <xdr:row>2</xdr:row>
      <xdr:rowOff>152400</xdr:rowOff>
    </xdr:from>
    <xdr:to>
      <xdr:col>18</xdr:col>
      <xdr:colOff>619124</xdr:colOff>
      <xdr:row>3</xdr:row>
      <xdr:rowOff>171221</xdr:rowOff>
    </xdr:to>
    <xdr:grpSp>
      <xdr:nvGrpSpPr>
        <xdr:cNvPr id="8" name="グループ化 7">
          <a:extLst>
            <a:ext uri="{FF2B5EF4-FFF2-40B4-BE49-F238E27FC236}">
              <a16:creationId xmlns:a16="http://schemas.microsoft.com/office/drawing/2014/main" id="{88C7A99D-8E0D-4EAE-A395-D35DDABFD820}"/>
            </a:ext>
          </a:extLst>
        </xdr:cNvPr>
        <xdr:cNvGrpSpPr/>
      </xdr:nvGrpSpPr>
      <xdr:grpSpPr>
        <a:xfrm>
          <a:off x="12049124" y="495300"/>
          <a:ext cx="3895725" cy="361721"/>
          <a:chOff x="9429751" y="685800"/>
          <a:chExt cx="4032000" cy="432000"/>
        </a:xfrm>
      </xdr:grpSpPr>
      <xdr:sp macro="" textlink="">
        <xdr:nvSpPr>
          <xdr:cNvPr id="9" name="テキスト ボックス 8">
            <a:extLst>
              <a:ext uri="{FF2B5EF4-FFF2-40B4-BE49-F238E27FC236}">
                <a16:creationId xmlns:a16="http://schemas.microsoft.com/office/drawing/2014/main" id="{B4743587-C0FA-45C1-FBEC-A18FCBA41296}"/>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4A4CB9A5-19B1-D3EA-4E28-E5CED807E992}"/>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11" name="テキスト ボックス 10">
            <a:extLst>
              <a:ext uri="{FF2B5EF4-FFF2-40B4-BE49-F238E27FC236}">
                <a16:creationId xmlns:a16="http://schemas.microsoft.com/office/drawing/2014/main" id="{4C9A8921-F16E-9913-77FA-2C65AC3B90E5}"/>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12" name="正方形/長方形 11">
            <a:extLst>
              <a:ext uri="{FF2B5EF4-FFF2-40B4-BE49-F238E27FC236}">
                <a16:creationId xmlns:a16="http://schemas.microsoft.com/office/drawing/2014/main" id="{C0B29EB4-C92C-79F6-5108-DF8C000CBD7E}"/>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E3B09ED5-B573-6887-9556-45415AFB0C6A}"/>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152400</xdr:colOff>
      <xdr:row>2</xdr:row>
      <xdr:rowOff>152400</xdr:rowOff>
    </xdr:from>
    <xdr:to>
      <xdr:col>18</xdr:col>
      <xdr:colOff>495300</xdr:colOff>
      <xdr:row>3</xdr:row>
      <xdr:rowOff>171221</xdr:rowOff>
    </xdr:to>
    <xdr:grpSp>
      <xdr:nvGrpSpPr>
        <xdr:cNvPr id="20" name="グループ化 19">
          <a:extLst>
            <a:ext uri="{FF2B5EF4-FFF2-40B4-BE49-F238E27FC236}">
              <a16:creationId xmlns:a16="http://schemas.microsoft.com/office/drawing/2014/main" id="{E8CA35D2-F1E0-459A-A9A6-1A0406973710}"/>
            </a:ext>
          </a:extLst>
        </xdr:cNvPr>
        <xdr:cNvGrpSpPr/>
      </xdr:nvGrpSpPr>
      <xdr:grpSpPr>
        <a:xfrm>
          <a:off x="12049125" y="495300"/>
          <a:ext cx="3771900" cy="361721"/>
          <a:chOff x="9429751" y="685800"/>
          <a:chExt cx="4032000" cy="432000"/>
        </a:xfrm>
      </xdr:grpSpPr>
      <xdr:sp macro="" textlink="">
        <xdr:nvSpPr>
          <xdr:cNvPr id="21" name="テキスト ボックス 20">
            <a:extLst>
              <a:ext uri="{FF2B5EF4-FFF2-40B4-BE49-F238E27FC236}">
                <a16:creationId xmlns:a16="http://schemas.microsoft.com/office/drawing/2014/main" id="{51FF23DC-47CF-71B3-03A5-6A4CE10311D8}"/>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22" name="テキスト ボックス 21">
            <a:extLst>
              <a:ext uri="{FF2B5EF4-FFF2-40B4-BE49-F238E27FC236}">
                <a16:creationId xmlns:a16="http://schemas.microsoft.com/office/drawing/2014/main" id="{381CDAA1-B31B-CE7F-0E82-389E06AF6CB6}"/>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23" name="テキスト ボックス 22">
            <a:extLst>
              <a:ext uri="{FF2B5EF4-FFF2-40B4-BE49-F238E27FC236}">
                <a16:creationId xmlns:a16="http://schemas.microsoft.com/office/drawing/2014/main" id="{902982BE-C707-9CAD-6B98-CDF321A1B39C}"/>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24" name="正方形/長方形 23">
            <a:extLst>
              <a:ext uri="{FF2B5EF4-FFF2-40B4-BE49-F238E27FC236}">
                <a16:creationId xmlns:a16="http://schemas.microsoft.com/office/drawing/2014/main" id="{0CCC85D6-1B83-AE03-C329-AD615C855636}"/>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1BB1E4EB-BDCC-2860-2B22-595940FD5E3F}"/>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130543</xdr:colOff>
      <xdr:row>2</xdr:row>
      <xdr:rowOff>152400</xdr:rowOff>
    </xdr:from>
    <xdr:to>
      <xdr:col>18</xdr:col>
      <xdr:colOff>482419</xdr:colOff>
      <xdr:row>3</xdr:row>
      <xdr:rowOff>171221</xdr:rowOff>
    </xdr:to>
    <xdr:grpSp>
      <xdr:nvGrpSpPr>
        <xdr:cNvPr id="2" name="グループ化 1">
          <a:extLst>
            <a:ext uri="{FF2B5EF4-FFF2-40B4-BE49-F238E27FC236}">
              <a16:creationId xmlns:a16="http://schemas.microsoft.com/office/drawing/2014/main" id="{615A05C6-449E-4AF0-ABC7-39A124D9DB8C}"/>
            </a:ext>
          </a:extLst>
        </xdr:cNvPr>
        <xdr:cNvGrpSpPr/>
      </xdr:nvGrpSpPr>
      <xdr:grpSpPr>
        <a:xfrm>
          <a:off x="11170018" y="495300"/>
          <a:ext cx="4638126" cy="361721"/>
          <a:chOff x="9429751" y="685800"/>
          <a:chExt cx="4032000" cy="432000"/>
        </a:xfrm>
      </xdr:grpSpPr>
      <xdr:sp macro="" textlink="">
        <xdr:nvSpPr>
          <xdr:cNvPr id="3" name="テキスト ボックス 2">
            <a:extLst>
              <a:ext uri="{FF2B5EF4-FFF2-40B4-BE49-F238E27FC236}">
                <a16:creationId xmlns:a16="http://schemas.microsoft.com/office/drawing/2014/main" id="{95073FFE-6FA9-8805-9D20-062EF62F85EC}"/>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4350AC6E-6226-0B65-1F12-8CF82C1D8747}"/>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360AA35B-3BFD-24D6-1D91-08E4B8639FA7}"/>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978C12D2-0727-AC92-36ED-AF3FF3115C23}"/>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FDB2B4E2-E628-95AB-8A31-D2DFDD34DCD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130543</xdr:colOff>
      <xdr:row>2</xdr:row>
      <xdr:rowOff>152400</xdr:rowOff>
    </xdr:from>
    <xdr:to>
      <xdr:col>18</xdr:col>
      <xdr:colOff>482419</xdr:colOff>
      <xdr:row>3</xdr:row>
      <xdr:rowOff>171221</xdr:rowOff>
    </xdr:to>
    <xdr:grpSp>
      <xdr:nvGrpSpPr>
        <xdr:cNvPr id="2" name="グループ化 1">
          <a:extLst>
            <a:ext uri="{FF2B5EF4-FFF2-40B4-BE49-F238E27FC236}">
              <a16:creationId xmlns:a16="http://schemas.microsoft.com/office/drawing/2014/main" id="{9DD9AA43-25FB-4D38-ABFF-A441A8B8ACC8}"/>
            </a:ext>
          </a:extLst>
        </xdr:cNvPr>
        <xdr:cNvGrpSpPr/>
      </xdr:nvGrpSpPr>
      <xdr:grpSpPr>
        <a:xfrm>
          <a:off x="11170018" y="495300"/>
          <a:ext cx="4638126" cy="361721"/>
          <a:chOff x="9429751" y="685800"/>
          <a:chExt cx="4032000" cy="432000"/>
        </a:xfrm>
      </xdr:grpSpPr>
      <xdr:sp macro="" textlink="">
        <xdr:nvSpPr>
          <xdr:cNvPr id="3" name="テキスト ボックス 2">
            <a:extLst>
              <a:ext uri="{FF2B5EF4-FFF2-40B4-BE49-F238E27FC236}">
                <a16:creationId xmlns:a16="http://schemas.microsoft.com/office/drawing/2014/main" id="{6C4069A2-6DF6-20FF-2214-D0FC984C7C23}"/>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E2773882-B8FB-4579-EEC8-BA8CCD327D99}"/>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E855EA1E-BC6F-6677-1CF3-44DFAAD6163E}"/>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B49C7F10-A842-8D08-3C2C-9F0886281D0D}"/>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6B59F51E-A23A-44AB-BA8C-E8CC8B372C8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1095000</xdr:colOff>
      <xdr:row>2</xdr:row>
      <xdr:rowOff>95250</xdr:rowOff>
    </xdr:from>
    <xdr:to>
      <xdr:col>12</xdr:col>
      <xdr:colOff>1165787</xdr:colOff>
      <xdr:row>3</xdr:row>
      <xdr:rowOff>114071</xdr:rowOff>
    </xdr:to>
    <xdr:grpSp>
      <xdr:nvGrpSpPr>
        <xdr:cNvPr id="2" name="グループ化 1">
          <a:extLst>
            <a:ext uri="{FF2B5EF4-FFF2-40B4-BE49-F238E27FC236}">
              <a16:creationId xmlns:a16="http://schemas.microsoft.com/office/drawing/2014/main" id="{53DBE534-27BA-4219-9BC3-C5F3DD93DA9F}"/>
            </a:ext>
          </a:extLst>
        </xdr:cNvPr>
        <xdr:cNvGrpSpPr/>
      </xdr:nvGrpSpPr>
      <xdr:grpSpPr>
        <a:xfrm>
          <a:off x="9486525" y="438150"/>
          <a:ext cx="3814112" cy="361721"/>
          <a:chOff x="9429751" y="685800"/>
          <a:chExt cx="4032000" cy="432000"/>
        </a:xfrm>
      </xdr:grpSpPr>
      <xdr:sp macro="" textlink="">
        <xdr:nvSpPr>
          <xdr:cNvPr id="3" name="テキスト ボックス 2">
            <a:extLst>
              <a:ext uri="{FF2B5EF4-FFF2-40B4-BE49-F238E27FC236}">
                <a16:creationId xmlns:a16="http://schemas.microsoft.com/office/drawing/2014/main" id="{A31954F0-FA6B-386D-D971-546900BCF12F}"/>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F821A95B-BE58-5F09-DD13-7FC60FCEB589}"/>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1111CA9-A457-DB29-5820-3F8070D18750}"/>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501301AE-0E24-5830-B6C7-D94CABB434E7}"/>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324C5BF9-E971-E201-57F3-3C8539EE0DB7}"/>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8" name="グループ化 7">
          <a:extLst>
            <a:ext uri="{FF2B5EF4-FFF2-40B4-BE49-F238E27FC236}">
              <a16:creationId xmlns:a16="http://schemas.microsoft.com/office/drawing/2014/main" id="{3B44386A-77D0-462B-BBC4-51820881C747}"/>
            </a:ext>
          </a:extLst>
        </xdr:cNvPr>
        <xdr:cNvGrpSpPr/>
      </xdr:nvGrpSpPr>
      <xdr:grpSpPr>
        <a:xfrm>
          <a:off x="9648825" y="781050"/>
          <a:ext cx="4033120" cy="369317"/>
          <a:chOff x="9429751" y="685800"/>
          <a:chExt cx="4032000" cy="432000"/>
        </a:xfrm>
      </xdr:grpSpPr>
      <xdr:sp macro="" textlink="">
        <xdr:nvSpPr>
          <xdr:cNvPr id="9" name="テキスト ボックス 8">
            <a:extLst>
              <a:ext uri="{FF2B5EF4-FFF2-40B4-BE49-F238E27FC236}">
                <a16:creationId xmlns:a16="http://schemas.microsoft.com/office/drawing/2014/main" id="{23D3B065-FCE6-ED22-8BCF-AEA5FC6C5698}"/>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F11E94FD-6410-12C2-2EB0-000A5C01019E}"/>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11" name="テキスト ボックス 10">
            <a:extLst>
              <a:ext uri="{FF2B5EF4-FFF2-40B4-BE49-F238E27FC236}">
                <a16:creationId xmlns:a16="http://schemas.microsoft.com/office/drawing/2014/main" id="{4DBC16BE-7EF0-67B4-C52B-FB7990CEA860}"/>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12" name="正方形/長方形 11">
            <a:extLst>
              <a:ext uri="{FF2B5EF4-FFF2-40B4-BE49-F238E27FC236}">
                <a16:creationId xmlns:a16="http://schemas.microsoft.com/office/drawing/2014/main" id="{DF1A2EF7-1570-EC55-8AE7-A5BCAFCAAA5E}"/>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E94C14A8-8C32-A0B6-C4CC-FFC6C852DE0B}"/>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16" name="グループ化 15">
          <a:extLst>
            <a:ext uri="{FF2B5EF4-FFF2-40B4-BE49-F238E27FC236}">
              <a16:creationId xmlns:a16="http://schemas.microsoft.com/office/drawing/2014/main" id="{EB42D149-2A1F-4490-B3E8-5113B6A70F8A}"/>
            </a:ext>
          </a:extLst>
        </xdr:cNvPr>
        <xdr:cNvGrpSpPr/>
      </xdr:nvGrpSpPr>
      <xdr:grpSpPr>
        <a:xfrm>
          <a:off x="571500" y="523875"/>
          <a:ext cx="4404755" cy="169034"/>
          <a:chOff x="9497665" y="576264"/>
          <a:chExt cx="8976861" cy="218577"/>
        </a:xfrm>
      </xdr:grpSpPr>
      <xdr:sp macro="" textlink="">
        <xdr:nvSpPr>
          <xdr:cNvPr id="17" name="テキスト ボックス 16">
            <a:extLst>
              <a:ext uri="{FF2B5EF4-FFF2-40B4-BE49-F238E27FC236}">
                <a16:creationId xmlns:a16="http://schemas.microsoft.com/office/drawing/2014/main" id="{51BE0B0D-7F90-5280-E7D7-A01CACE208AA}"/>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8" name="テキスト ボックス 17">
            <a:extLst>
              <a:ext uri="{FF2B5EF4-FFF2-40B4-BE49-F238E27FC236}">
                <a16:creationId xmlns:a16="http://schemas.microsoft.com/office/drawing/2014/main" id="{BE7F2320-ED12-74C8-1529-DD7E9B3887F9}"/>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2" name="グループ化 1">
          <a:extLst>
            <a:ext uri="{FF2B5EF4-FFF2-40B4-BE49-F238E27FC236}">
              <a16:creationId xmlns:a16="http://schemas.microsoft.com/office/drawing/2014/main" id="{F4960AF2-5F96-4AD1-8355-9E62312A94E4}"/>
            </a:ext>
          </a:extLst>
        </xdr:cNvPr>
        <xdr:cNvGrpSpPr/>
      </xdr:nvGrpSpPr>
      <xdr:grpSpPr>
        <a:xfrm>
          <a:off x="9858375" y="781050"/>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137A37D9-6DBB-F436-58F1-18EF9383DD0F}"/>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043AD1D4-FF50-7D3C-0CE3-75928EA49DBF}"/>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938521FA-D658-50AA-EDDD-3EAE60004416}"/>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407613AE-471F-4889-9B9F-F7362E6BD7DA}"/>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431F0955-2C54-2E4F-1AD2-078AABCA9395}"/>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E285B026-ED4F-4EA7-8407-74071E7CBE1C}"/>
            </a:ext>
          </a:extLst>
        </xdr:cNvPr>
        <xdr:cNvGrpSpPr/>
      </xdr:nvGrpSpPr>
      <xdr:grpSpPr>
        <a:xfrm>
          <a:off x="571500" y="523875"/>
          <a:ext cx="4614305" cy="169034"/>
          <a:chOff x="9497665" y="576264"/>
          <a:chExt cx="8976861" cy="218577"/>
        </a:xfrm>
      </xdr:grpSpPr>
      <xdr:sp macro="" textlink="">
        <xdr:nvSpPr>
          <xdr:cNvPr id="9" name="テキスト ボックス 8">
            <a:extLst>
              <a:ext uri="{FF2B5EF4-FFF2-40B4-BE49-F238E27FC236}">
                <a16:creationId xmlns:a16="http://schemas.microsoft.com/office/drawing/2014/main" id="{15B39DAA-BEF7-6399-4239-8326A10B3488}"/>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BC47C460-2938-E579-4C4E-BE161D53A178}"/>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9.xml><?xml version="1.0" encoding="utf-8"?>
<xdr:wsDr xmlns:xdr="http://schemas.openxmlformats.org/drawingml/2006/spreadsheetDrawing" xmlns:a="http://schemas.openxmlformats.org/drawingml/2006/main">
  <xdr:twoCellAnchor>
    <xdr:from>
      <xdr:col>14</xdr:col>
      <xdr:colOff>681755</xdr:colOff>
      <xdr:row>5</xdr:row>
      <xdr:rowOff>30733</xdr:rowOff>
    </xdr:from>
    <xdr:to>
      <xdr:col>19</xdr:col>
      <xdr:colOff>0</xdr:colOff>
      <xdr:row>7</xdr:row>
      <xdr:rowOff>0</xdr:rowOff>
    </xdr:to>
    <xdr:grpSp>
      <xdr:nvGrpSpPr>
        <xdr:cNvPr id="2" name="グループ化 1">
          <a:extLst>
            <a:ext uri="{FF2B5EF4-FFF2-40B4-BE49-F238E27FC236}">
              <a16:creationId xmlns:a16="http://schemas.microsoft.com/office/drawing/2014/main" id="{A2FEA760-9579-4ABF-AD9F-38D3AA0B796A}"/>
            </a:ext>
          </a:extLst>
        </xdr:cNvPr>
        <xdr:cNvGrpSpPr/>
      </xdr:nvGrpSpPr>
      <xdr:grpSpPr>
        <a:xfrm>
          <a:off x="11035430" y="849883"/>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B332631C-E37E-95F6-FA18-8F785DC1F174}"/>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B1C118CF-6607-315F-9111-59E2FD3E4F39}"/>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7F89B1E1-2D28-526C-76F6-A48372F90403}"/>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FE5F9E46-0775-791B-D6AD-850E5FF10C99}"/>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D99A7F72-1135-8747-5AD4-AB02381BC48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165886</xdr:colOff>
      <xdr:row>3</xdr:row>
      <xdr:rowOff>89948</xdr:rowOff>
    </xdr:from>
    <xdr:to>
      <xdr:col>9</xdr:col>
      <xdr:colOff>208191</xdr:colOff>
      <xdr:row>4</xdr:row>
      <xdr:rowOff>58957</xdr:rowOff>
    </xdr:to>
    <xdr:grpSp>
      <xdr:nvGrpSpPr>
        <xdr:cNvPr id="8" name="グループ化 7">
          <a:extLst>
            <a:ext uri="{FF2B5EF4-FFF2-40B4-BE49-F238E27FC236}">
              <a16:creationId xmlns:a16="http://schemas.microsoft.com/office/drawing/2014/main" id="{FE556640-AFF9-4AA9-BDBB-3D9E8221BBA3}"/>
            </a:ext>
          </a:extLst>
        </xdr:cNvPr>
        <xdr:cNvGrpSpPr/>
      </xdr:nvGrpSpPr>
      <xdr:grpSpPr>
        <a:xfrm>
          <a:off x="451636" y="509048"/>
          <a:ext cx="5376305" cy="169034"/>
          <a:chOff x="9497665" y="576264"/>
          <a:chExt cx="8976861" cy="218577"/>
        </a:xfrm>
      </xdr:grpSpPr>
      <xdr:sp macro="" textlink="">
        <xdr:nvSpPr>
          <xdr:cNvPr id="9" name="テキスト ボックス 8">
            <a:extLst>
              <a:ext uri="{FF2B5EF4-FFF2-40B4-BE49-F238E27FC236}">
                <a16:creationId xmlns:a16="http://schemas.microsoft.com/office/drawing/2014/main" id="{21695CEC-73E1-C83A-905B-95192B8CAA8D}"/>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EB0D58FC-DC91-E470-C099-2D599E41A216}"/>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99DA8-2637-418B-9E9F-C93087D32ACC}">
  <sheetPr codeName="Sheet2">
    <tabColor theme="7" tint="0.79998168889431442"/>
  </sheetPr>
  <dimension ref="A1:L71"/>
  <sheetViews>
    <sheetView showGridLines="0" tabSelected="1" view="pageBreakPreview" zoomScaleNormal="100" zoomScaleSheetLayoutView="100" workbookViewId="0">
      <pane xSplit="4" ySplit="20" topLeftCell="E21" activePane="bottomRight" state="frozen"/>
      <selection pane="topRight" activeCell="E1" sqref="E1"/>
      <selection pane="bottomLeft" activeCell="A14" sqref="A14"/>
      <selection pane="bottomRight"/>
    </sheetView>
  </sheetViews>
  <sheetFormatPr defaultColWidth="9" defaultRowHeight="13.5"/>
  <cols>
    <col min="1" max="1" width="3.75" style="123" customWidth="1"/>
    <col min="2" max="2" width="3.875" style="123" customWidth="1"/>
    <col min="3" max="3" width="30.625" style="123" customWidth="1"/>
    <col min="4" max="4" width="18.75" style="123" customWidth="1"/>
    <col min="5" max="8" width="30.125" style="123" customWidth="1"/>
    <col min="9" max="9" width="2.75" style="123" customWidth="1"/>
    <col min="10" max="10" width="3" style="123" customWidth="1"/>
    <col min="11" max="16384" width="9" style="123"/>
  </cols>
  <sheetData>
    <row r="1" spans="1:4" ht="13.7" customHeight="1">
      <c r="A1" s="1" t="s">
        <v>0</v>
      </c>
      <c r="D1" s="124"/>
    </row>
    <row r="2" spans="1:4" ht="13.7" customHeight="1">
      <c r="A2" s="1"/>
      <c r="D2" s="124"/>
    </row>
    <row r="3" spans="1:4" ht="28.5" customHeight="1">
      <c r="A3" s="1"/>
      <c r="B3" s="126" t="s">
        <v>169</v>
      </c>
      <c r="D3" s="124"/>
    </row>
    <row r="4" spans="1:4" ht="19.5" customHeight="1">
      <c r="A4" s="1"/>
      <c r="C4" s="128" t="s">
        <v>172</v>
      </c>
      <c r="D4" s="124"/>
    </row>
    <row r="5" spans="1:4" ht="6.75" customHeight="1">
      <c r="A5" s="1"/>
      <c r="C5" s="128"/>
      <c r="D5" s="124"/>
    </row>
    <row r="6" spans="1:4" ht="19.5" customHeight="1">
      <c r="A6" s="1"/>
      <c r="C6" s="145" t="s">
        <v>173</v>
      </c>
      <c r="D6" s="146" t="s">
        <v>170</v>
      </c>
    </row>
    <row r="7" spans="1:4" ht="22.5" customHeight="1">
      <c r="A7" s="1"/>
      <c r="C7" s="147" t="s">
        <v>174</v>
      </c>
      <c r="D7" s="148">
        <f>IF(OR(C7="燃料転換",C7="製造プロセス転換"), 1/3, IF(OR(C7="構造転換（燃料転換）",C7="構造転換（製造プロセス転換）"), 1/2, ""))</f>
        <v>0.33333333333333331</v>
      </c>
    </row>
    <row r="8" spans="1:4" ht="13.7" customHeight="1">
      <c r="A8" s="1"/>
      <c r="D8" s="124"/>
    </row>
    <row r="9" spans="1:4" ht="17.25">
      <c r="A9" s="125"/>
      <c r="B9" s="126" t="s">
        <v>1</v>
      </c>
      <c r="D9" s="124"/>
    </row>
    <row r="10" spans="1:4" ht="14.25">
      <c r="B10" s="127"/>
      <c r="C10" s="128" t="s">
        <v>2</v>
      </c>
    </row>
    <row r="11" spans="1:4">
      <c r="C11" s="128" t="s">
        <v>3</v>
      </c>
    </row>
    <row r="12" spans="1:4">
      <c r="C12" s="128" t="s">
        <v>4</v>
      </c>
    </row>
    <row r="13" spans="1:4">
      <c r="C13" s="128" t="s">
        <v>5</v>
      </c>
    </row>
    <row r="14" spans="1:4">
      <c r="C14" s="128" t="s">
        <v>175</v>
      </c>
    </row>
    <row r="15" spans="1:4">
      <c r="C15" s="128"/>
    </row>
    <row r="16" spans="1:4">
      <c r="C16" s="128"/>
    </row>
    <row r="17" spans="2:8">
      <c r="C17" s="95"/>
    </row>
    <row r="18" spans="2:8" ht="14.25">
      <c r="B18" s="129" t="s">
        <v>6</v>
      </c>
      <c r="E18" s="158" t="s">
        <v>171</v>
      </c>
    </row>
    <row r="19" spans="2:8">
      <c r="E19" s="143" t="s">
        <v>110</v>
      </c>
      <c r="F19" s="144"/>
      <c r="G19" s="144"/>
      <c r="H19" s="144"/>
    </row>
    <row r="20" spans="2:8" s="130" customFormat="1" ht="27.75" customHeight="1">
      <c r="C20" s="131" t="s">
        <v>7</v>
      </c>
      <c r="D20" s="132" t="s">
        <v>8</v>
      </c>
      <c r="E20" s="133" t="s">
        <v>9</v>
      </c>
      <c r="F20" s="133" t="s">
        <v>10</v>
      </c>
      <c r="G20" s="133" t="s">
        <v>11</v>
      </c>
      <c r="H20" s="133" t="s">
        <v>12</v>
      </c>
    </row>
    <row r="21" spans="2:8">
      <c r="C21" s="134" t="s">
        <v>13</v>
      </c>
      <c r="D21" s="149">
        <v>2025</v>
      </c>
      <c r="E21" s="3"/>
      <c r="F21" s="3"/>
      <c r="G21" s="4">
        <f>ROUNDDOWN(F21*$D$7,0)</f>
        <v>0</v>
      </c>
      <c r="H21" s="4">
        <f>E21-F21</f>
        <v>0</v>
      </c>
    </row>
    <row r="22" spans="2:8">
      <c r="C22" s="135" t="str">
        <f>C21</f>
        <v>設計費</v>
      </c>
      <c r="D22" s="149">
        <v>2026</v>
      </c>
      <c r="E22" s="3"/>
      <c r="F22" s="3"/>
      <c r="G22" s="4">
        <f t="shared" ref="G22:G44" si="0">ROUNDDOWN(F22*$D$7,0)</f>
        <v>0</v>
      </c>
      <c r="H22" s="4">
        <f>E22-F22</f>
        <v>0</v>
      </c>
    </row>
    <row r="23" spans="2:8">
      <c r="C23" s="135" t="str">
        <f>C22</f>
        <v>設計費</v>
      </c>
      <c r="D23" s="149">
        <v>2027</v>
      </c>
      <c r="E23" s="3"/>
      <c r="F23" s="3"/>
      <c r="G23" s="4">
        <f t="shared" si="0"/>
        <v>0</v>
      </c>
      <c r="H23" s="4">
        <f>E23-F23</f>
        <v>0</v>
      </c>
    </row>
    <row r="24" spans="2:8">
      <c r="C24" s="135" t="str">
        <f>C23</f>
        <v>設計費</v>
      </c>
      <c r="D24" s="149">
        <v>2028</v>
      </c>
      <c r="E24" s="3"/>
      <c r="F24" s="3"/>
      <c r="G24" s="4">
        <f t="shared" si="0"/>
        <v>0</v>
      </c>
      <c r="H24" s="4">
        <f>E24-F24</f>
        <v>0</v>
      </c>
    </row>
    <row r="25" spans="2:8">
      <c r="C25" s="135" t="str">
        <f>C24</f>
        <v>設計費</v>
      </c>
      <c r="D25" s="149">
        <v>2029</v>
      </c>
      <c r="E25" s="3"/>
      <c r="F25" s="3"/>
      <c r="G25" s="4">
        <f t="shared" si="0"/>
        <v>0</v>
      </c>
      <c r="H25" s="4">
        <f>E25-F25</f>
        <v>0</v>
      </c>
    </row>
    <row r="26" spans="2:8">
      <c r="C26" s="135" t="str">
        <f>C25</f>
        <v>設計費</v>
      </c>
      <c r="D26" s="136" t="s">
        <v>14</v>
      </c>
      <c r="E26" s="4">
        <f>SUM(E21:E25)</f>
        <v>0</v>
      </c>
      <c r="F26" s="4">
        <f>SUM(F21:F25)</f>
        <v>0</v>
      </c>
      <c r="G26" s="4">
        <f t="shared" si="0"/>
        <v>0</v>
      </c>
      <c r="H26" s="4">
        <f>SUM(H21:H25)</f>
        <v>0</v>
      </c>
    </row>
    <row r="27" spans="2:8">
      <c r="C27" s="134" t="s">
        <v>15</v>
      </c>
      <c r="D27" s="149">
        <v>2025</v>
      </c>
      <c r="E27" s="3"/>
      <c r="F27" s="3"/>
      <c r="G27" s="4">
        <f t="shared" si="0"/>
        <v>0</v>
      </c>
      <c r="H27" s="4">
        <f>E27-F27</f>
        <v>0</v>
      </c>
    </row>
    <row r="28" spans="2:8">
      <c r="C28" s="135" t="str">
        <f>C27</f>
        <v>建物等取得費</v>
      </c>
      <c r="D28" s="149">
        <v>2026</v>
      </c>
      <c r="E28" s="3"/>
      <c r="F28" s="3"/>
      <c r="G28" s="4">
        <f t="shared" si="0"/>
        <v>0</v>
      </c>
      <c r="H28" s="4">
        <f>E28-F28</f>
        <v>0</v>
      </c>
    </row>
    <row r="29" spans="2:8">
      <c r="C29" s="135" t="str">
        <f>C28</f>
        <v>建物等取得費</v>
      </c>
      <c r="D29" s="149">
        <v>2027</v>
      </c>
      <c r="E29" s="3"/>
      <c r="F29" s="3"/>
      <c r="G29" s="4">
        <f t="shared" si="0"/>
        <v>0</v>
      </c>
      <c r="H29" s="4">
        <f>E29-F29</f>
        <v>0</v>
      </c>
    </row>
    <row r="30" spans="2:8">
      <c r="C30" s="135" t="str">
        <f>C29</f>
        <v>建物等取得費</v>
      </c>
      <c r="D30" s="149">
        <v>2028</v>
      </c>
      <c r="E30" s="3"/>
      <c r="F30" s="3"/>
      <c r="G30" s="4">
        <f t="shared" si="0"/>
        <v>0</v>
      </c>
      <c r="H30" s="4">
        <f>E30-F30</f>
        <v>0</v>
      </c>
    </row>
    <row r="31" spans="2:8">
      <c r="C31" s="135" t="str">
        <f>C30</f>
        <v>建物等取得費</v>
      </c>
      <c r="D31" s="149">
        <v>2029</v>
      </c>
      <c r="E31" s="3"/>
      <c r="F31" s="3"/>
      <c r="G31" s="4">
        <f t="shared" si="0"/>
        <v>0</v>
      </c>
      <c r="H31" s="4">
        <f>E31-F31</f>
        <v>0</v>
      </c>
    </row>
    <row r="32" spans="2:8">
      <c r="C32" s="135" t="str">
        <f>C31</f>
        <v>建物等取得費</v>
      </c>
      <c r="D32" s="136" t="s">
        <v>14</v>
      </c>
      <c r="E32" s="4">
        <f>SUM(E27:E31)</f>
        <v>0</v>
      </c>
      <c r="F32" s="4">
        <f>SUM(F27:F31)</f>
        <v>0</v>
      </c>
      <c r="G32" s="4">
        <f t="shared" si="0"/>
        <v>0</v>
      </c>
      <c r="H32" s="4">
        <f>SUM(H27:H31)</f>
        <v>0</v>
      </c>
    </row>
    <row r="33" spans="2:8">
      <c r="C33" s="134" t="s">
        <v>16</v>
      </c>
      <c r="D33" s="149">
        <v>2025</v>
      </c>
      <c r="E33" s="3"/>
      <c r="F33" s="3"/>
      <c r="G33" s="4">
        <f t="shared" si="0"/>
        <v>0</v>
      </c>
      <c r="H33" s="4">
        <f>E33-F33</f>
        <v>0</v>
      </c>
    </row>
    <row r="34" spans="2:8">
      <c r="C34" s="135" t="str">
        <f>C33</f>
        <v>設備費</v>
      </c>
      <c r="D34" s="149">
        <v>2026</v>
      </c>
      <c r="E34" s="3"/>
      <c r="F34" s="3"/>
      <c r="G34" s="4">
        <f t="shared" si="0"/>
        <v>0</v>
      </c>
      <c r="H34" s="4">
        <f>E34-F34</f>
        <v>0</v>
      </c>
    </row>
    <row r="35" spans="2:8">
      <c r="C35" s="135" t="str">
        <f>C34</f>
        <v>設備費</v>
      </c>
      <c r="D35" s="149">
        <v>2027</v>
      </c>
      <c r="E35" s="3"/>
      <c r="F35" s="3"/>
      <c r="G35" s="4">
        <f t="shared" si="0"/>
        <v>0</v>
      </c>
      <c r="H35" s="4">
        <f>E35-F35</f>
        <v>0</v>
      </c>
    </row>
    <row r="36" spans="2:8">
      <c r="C36" s="135" t="str">
        <f>C35</f>
        <v>設備費</v>
      </c>
      <c r="D36" s="149">
        <v>2028</v>
      </c>
      <c r="E36" s="3"/>
      <c r="F36" s="3"/>
      <c r="G36" s="4">
        <f t="shared" si="0"/>
        <v>0</v>
      </c>
      <c r="H36" s="4">
        <f>E36-F36</f>
        <v>0</v>
      </c>
    </row>
    <row r="37" spans="2:8">
      <c r="C37" s="135" t="str">
        <f>C36</f>
        <v>設備費</v>
      </c>
      <c r="D37" s="149">
        <v>2029</v>
      </c>
      <c r="E37" s="3"/>
      <c r="F37" s="3"/>
      <c r="G37" s="4">
        <f t="shared" si="0"/>
        <v>0</v>
      </c>
      <c r="H37" s="4">
        <f>E37-F37</f>
        <v>0</v>
      </c>
    </row>
    <row r="38" spans="2:8">
      <c r="C38" s="135" t="str">
        <f>C37</f>
        <v>設備費</v>
      </c>
      <c r="D38" s="136" t="s">
        <v>14</v>
      </c>
      <c r="E38" s="4">
        <f>SUM(E33:E37)</f>
        <v>0</v>
      </c>
      <c r="F38" s="4">
        <f>SUM(F33:F37)</f>
        <v>0</v>
      </c>
      <c r="G38" s="4">
        <f t="shared" si="0"/>
        <v>0</v>
      </c>
      <c r="H38" s="4">
        <f>SUM(H33:H37)</f>
        <v>0</v>
      </c>
    </row>
    <row r="39" spans="2:8">
      <c r="C39" s="134" t="s">
        <v>17</v>
      </c>
      <c r="D39" s="149">
        <v>2025</v>
      </c>
      <c r="E39" s="3"/>
      <c r="F39" s="3"/>
      <c r="G39" s="4">
        <f t="shared" si="0"/>
        <v>0</v>
      </c>
      <c r="H39" s="4">
        <f>E39-F39</f>
        <v>0</v>
      </c>
    </row>
    <row r="40" spans="2:8">
      <c r="C40" s="135" t="str">
        <f>C39</f>
        <v>システム整備費</v>
      </c>
      <c r="D40" s="149">
        <v>2026</v>
      </c>
      <c r="E40" s="3"/>
      <c r="F40" s="3"/>
      <c r="G40" s="4">
        <f t="shared" si="0"/>
        <v>0</v>
      </c>
      <c r="H40" s="4">
        <f>E40-F40</f>
        <v>0</v>
      </c>
    </row>
    <row r="41" spans="2:8">
      <c r="C41" s="135" t="str">
        <f>C40</f>
        <v>システム整備費</v>
      </c>
      <c r="D41" s="149">
        <v>2027</v>
      </c>
      <c r="E41" s="3"/>
      <c r="F41" s="3"/>
      <c r="G41" s="4">
        <f t="shared" si="0"/>
        <v>0</v>
      </c>
      <c r="H41" s="4">
        <f>E41-F41</f>
        <v>0</v>
      </c>
    </row>
    <row r="42" spans="2:8">
      <c r="C42" s="135" t="str">
        <f>C41</f>
        <v>システム整備費</v>
      </c>
      <c r="D42" s="149">
        <v>2028</v>
      </c>
      <c r="E42" s="3"/>
      <c r="F42" s="3"/>
      <c r="G42" s="4">
        <f t="shared" si="0"/>
        <v>0</v>
      </c>
      <c r="H42" s="4">
        <f>E42-F42</f>
        <v>0</v>
      </c>
    </row>
    <row r="43" spans="2:8">
      <c r="C43" s="135" t="str">
        <f>C42</f>
        <v>システム整備費</v>
      </c>
      <c r="D43" s="149">
        <v>2029</v>
      </c>
      <c r="E43" s="3"/>
      <c r="F43" s="3"/>
      <c r="G43" s="4">
        <f t="shared" si="0"/>
        <v>0</v>
      </c>
      <c r="H43" s="4">
        <f>E43-F43</f>
        <v>0</v>
      </c>
    </row>
    <row r="44" spans="2:8">
      <c r="C44" s="135" t="str">
        <f>C43</f>
        <v>システム整備費</v>
      </c>
      <c r="D44" s="136" t="s">
        <v>14</v>
      </c>
      <c r="E44" s="4">
        <f>SUM(E39:E43)</f>
        <v>0</v>
      </c>
      <c r="F44" s="4">
        <f>SUM(F39:F43)</f>
        <v>0</v>
      </c>
      <c r="G44" s="4">
        <f t="shared" si="0"/>
        <v>0</v>
      </c>
      <c r="H44" s="4">
        <f>SUM(H39:H43)</f>
        <v>0</v>
      </c>
    </row>
    <row r="45" spans="2:8">
      <c r="C45" s="137" t="s">
        <v>18</v>
      </c>
      <c r="D45" s="149">
        <v>2025</v>
      </c>
      <c r="E45" s="3"/>
      <c r="F45" s="155"/>
      <c r="G45" s="155"/>
      <c r="H45" s="4">
        <f>E45</f>
        <v>0</v>
      </c>
    </row>
    <row r="46" spans="2:8">
      <c r="C46" s="135" t="s">
        <v>18</v>
      </c>
      <c r="D46" s="149">
        <v>2026</v>
      </c>
      <c r="E46" s="3"/>
      <c r="F46" s="155"/>
      <c r="G46" s="155"/>
      <c r="H46" s="4">
        <f>E46</f>
        <v>0</v>
      </c>
    </row>
    <row r="47" spans="2:8">
      <c r="B47" s="130"/>
      <c r="C47" s="135" t="s">
        <v>18</v>
      </c>
      <c r="D47" s="149">
        <v>2027</v>
      </c>
      <c r="E47" s="3"/>
      <c r="F47" s="155"/>
      <c r="G47" s="155"/>
      <c r="H47" s="4">
        <f>E47</f>
        <v>0</v>
      </c>
    </row>
    <row r="48" spans="2:8">
      <c r="C48" s="135" t="s">
        <v>18</v>
      </c>
      <c r="D48" s="149">
        <v>2028</v>
      </c>
      <c r="E48" s="3"/>
      <c r="F48" s="155"/>
      <c r="G48" s="155"/>
      <c r="H48" s="4">
        <f>E48</f>
        <v>0</v>
      </c>
    </row>
    <row r="49" spans="2:12">
      <c r="C49" s="135" t="s">
        <v>18</v>
      </c>
      <c r="D49" s="149">
        <v>2029</v>
      </c>
      <c r="E49" s="3"/>
      <c r="F49" s="155"/>
      <c r="G49" s="155"/>
      <c r="H49" s="4">
        <f>E49</f>
        <v>0</v>
      </c>
    </row>
    <row r="50" spans="2:12">
      <c r="C50" s="138" t="s">
        <v>18</v>
      </c>
      <c r="D50" s="139" t="s">
        <v>14</v>
      </c>
      <c r="E50" s="4">
        <f>SUM(E45:E49)</f>
        <v>0</v>
      </c>
      <c r="F50" s="157"/>
      <c r="G50" s="157"/>
      <c r="H50" s="4">
        <f>SUM(H45:H49)</f>
        <v>0</v>
      </c>
    </row>
    <row r="51" spans="2:12">
      <c r="C51" s="140" t="s">
        <v>19</v>
      </c>
      <c r="D51" s="149">
        <v>2025</v>
      </c>
      <c r="E51" s="6">
        <f t="shared" ref="E51:H55" si="1">SUM(E21,E27,E33,E39,E45)</f>
        <v>0</v>
      </c>
      <c r="F51" s="6">
        <f t="shared" si="1"/>
        <v>0</v>
      </c>
      <c r="G51" s="6">
        <f>ROUNDDOWN(F51*$D$7,0)</f>
        <v>0</v>
      </c>
      <c r="H51" s="6">
        <f t="shared" si="1"/>
        <v>0</v>
      </c>
    </row>
    <row r="52" spans="2:12">
      <c r="C52" s="135" t="s">
        <v>19</v>
      </c>
      <c r="D52" s="149">
        <v>2026</v>
      </c>
      <c r="E52" s="4">
        <f t="shared" si="1"/>
        <v>0</v>
      </c>
      <c r="F52" s="4">
        <f t="shared" si="1"/>
        <v>0</v>
      </c>
      <c r="G52" s="4">
        <f t="shared" ref="G52:G56" si="2">ROUNDDOWN(F52*$D$7,0)</f>
        <v>0</v>
      </c>
      <c r="H52" s="4">
        <f t="shared" si="1"/>
        <v>0</v>
      </c>
    </row>
    <row r="53" spans="2:12">
      <c r="C53" s="135" t="s">
        <v>19</v>
      </c>
      <c r="D53" s="149">
        <v>2027</v>
      </c>
      <c r="E53" s="4">
        <f t="shared" si="1"/>
        <v>0</v>
      </c>
      <c r="F53" s="4">
        <f t="shared" si="1"/>
        <v>0</v>
      </c>
      <c r="G53" s="4">
        <f t="shared" si="2"/>
        <v>0</v>
      </c>
      <c r="H53" s="4">
        <f t="shared" si="1"/>
        <v>0</v>
      </c>
    </row>
    <row r="54" spans="2:12">
      <c r="C54" s="135" t="s">
        <v>19</v>
      </c>
      <c r="D54" s="149">
        <v>2028</v>
      </c>
      <c r="E54" s="4">
        <f t="shared" si="1"/>
        <v>0</v>
      </c>
      <c r="F54" s="4">
        <f t="shared" si="1"/>
        <v>0</v>
      </c>
      <c r="G54" s="4">
        <f t="shared" si="2"/>
        <v>0</v>
      </c>
      <c r="H54" s="4">
        <f t="shared" si="1"/>
        <v>0</v>
      </c>
    </row>
    <row r="55" spans="2:12">
      <c r="C55" s="135" t="s">
        <v>19</v>
      </c>
      <c r="D55" s="149">
        <v>2029</v>
      </c>
      <c r="E55" s="4">
        <f t="shared" si="1"/>
        <v>0</v>
      </c>
      <c r="F55" s="4">
        <f t="shared" si="1"/>
        <v>0</v>
      </c>
      <c r="G55" s="4">
        <f t="shared" si="2"/>
        <v>0</v>
      </c>
      <c r="H55" s="4">
        <f t="shared" si="1"/>
        <v>0</v>
      </c>
    </row>
    <row r="56" spans="2:12">
      <c r="C56" s="141" t="s">
        <v>19</v>
      </c>
      <c r="D56" s="142" t="s">
        <v>14</v>
      </c>
      <c r="E56" s="70">
        <f>SUM(E51:E55)</f>
        <v>0</v>
      </c>
      <c r="F56" s="70">
        <f>SUM(F51:F55)</f>
        <v>0</v>
      </c>
      <c r="G56" s="70">
        <f t="shared" si="2"/>
        <v>0</v>
      </c>
      <c r="H56" s="70">
        <f>SUM(H51:H55)</f>
        <v>0</v>
      </c>
    </row>
    <row r="58" spans="2:12" ht="14.25" customHeight="1">
      <c r="B58" s="150" t="s">
        <v>176</v>
      </c>
      <c r="C58" s="128"/>
      <c r="D58" s="151"/>
      <c r="E58" s="152"/>
      <c r="F58" s="152"/>
      <c r="G58" s="152"/>
      <c r="H58" s="152"/>
      <c r="I58" s="152"/>
      <c r="J58" s="152"/>
      <c r="L58" s="153"/>
    </row>
    <row r="59" spans="2:12" ht="14.25" customHeight="1">
      <c r="C59" s="128" t="s">
        <v>185</v>
      </c>
      <c r="D59" s="151"/>
      <c r="E59" s="152"/>
      <c r="F59" s="152"/>
      <c r="G59" s="152"/>
      <c r="H59" s="152"/>
      <c r="I59" s="152"/>
      <c r="J59" s="152"/>
      <c r="L59" s="153"/>
    </row>
    <row r="60" spans="2:12" ht="14.25" customHeight="1">
      <c r="C60" s="2"/>
      <c r="E60" s="158" t="s">
        <v>171</v>
      </c>
    </row>
    <row r="61" spans="2:12" ht="14.25" customHeight="1">
      <c r="C61" s="160" t="s">
        <v>186</v>
      </c>
      <c r="D61" s="160"/>
      <c r="E61" s="161" t="s">
        <v>177</v>
      </c>
      <c r="F61" s="161" t="s">
        <v>178</v>
      </c>
      <c r="G61" s="161" t="s">
        <v>179</v>
      </c>
    </row>
    <row r="62" spans="2:12" ht="51.75" customHeight="1">
      <c r="C62" s="160"/>
      <c r="D62" s="160"/>
      <c r="E62" s="161"/>
      <c r="F62" s="162"/>
      <c r="G62" s="162"/>
    </row>
    <row r="63" spans="2:12" ht="14.25" customHeight="1">
      <c r="C63" s="163" t="s">
        <v>22</v>
      </c>
      <c r="D63" s="163"/>
      <c r="E63" s="154">
        <f>E26</f>
        <v>0</v>
      </c>
      <c r="F63" s="154">
        <f>F26</f>
        <v>0</v>
      </c>
      <c r="G63" s="155"/>
    </row>
    <row r="64" spans="2:12" ht="14.25" customHeight="1">
      <c r="C64" s="163" t="s">
        <v>39</v>
      </c>
      <c r="D64" s="163"/>
      <c r="E64" s="154">
        <f>E32</f>
        <v>0</v>
      </c>
      <c r="F64" s="154">
        <f>F32</f>
        <v>0</v>
      </c>
      <c r="G64" s="155"/>
    </row>
    <row r="65" spans="3:7" ht="14.25" customHeight="1">
      <c r="C65" s="163" t="s">
        <v>180</v>
      </c>
      <c r="D65" s="163"/>
      <c r="E65" s="154">
        <f>E38</f>
        <v>0</v>
      </c>
      <c r="F65" s="154">
        <f>F38</f>
        <v>0</v>
      </c>
      <c r="G65" s="155"/>
    </row>
    <row r="66" spans="3:7" ht="14.25" customHeight="1">
      <c r="C66" s="163" t="s">
        <v>181</v>
      </c>
      <c r="D66" s="163"/>
      <c r="E66" s="154">
        <f>E44</f>
        <v>0</v>
      </c>
      <c r="F66" s="154">
        <f>F44</f>
        <v>0</v>
      </c>
      <c r="G66" s="155"/>
    </row>
    <row r="67" spans="3:7" ht="14.25" customHeight="1">
      <c r="C67" s="163" t="s">
        <v>182</v>
      </c>
      <c r="D67" s="163"/>
      <c r="E67" s="154">
        <f>E50</f>
        <v>0</v>
      </c>
      <c r="F67" s="155"/>
      <c r="G67" s="155"/>
    </row>
    <row r="68" spans="3:7" ht="14.25" customHeight="1"/>
    <row r="69" spans="3:7">
      <c r="C69" s="123" t="s">
        <v>183</v>
      </c>
    </row>
    <row r="70" spans="3:7">
      <c r="C70" s="164"/>
      <c r="D70" s="164"/>
      <c r="E70" s="156" t="s">
        <v>184</v>
      </c>
      <c r="F70" s="156" t="s">
        <v>170</v>
      </c>
      <c r="G70" s="156" t="s">
        <v>179</v>
      </c>
    </row>
    <row r="71" spans="3:7" ht="22.5" customHeight="1">
      <c r="C71" s="165"/>
      <c r="D71" s="166"/>
      <c r="E71" s="155"/>
      <c r="F71" s="155"/>
      <c r="G71" s="154">
        <f>G56</f>
        <v>0</v>
      </c>
    </row>
  </sheetData>
  <sheetProtection algorithmName="SHA-512" hashValue="TNh4yOmvLRR7Dj1MvEz3fcQADEpx1PZ2jc5STtl0IZJUPVe268f1lNtS9PlIEiq3A+BB+SJvNI83F5bBkfd0Bg==" saltValue="WaWvlSg9rD2KZV4m4VPCzQ==" spinCount="100000" sheet="1" formatCells="0" formatColumns="0" formatRows="0" insertColumns="0" insertRows="0" insertHyperlinks="0"/>
  <mergeCells count="11">
    <mergeCell ref="C66:D66"/>
    <mergeCell ref="C67:D67"/>
    <mergeCell ref="C70:D70"/>
    <mergeCell ref="C71:D71"/>
    <mergeCell ref="C64:D64"/>
    <mergeCell ref="C65:D65"/>
    <mergeCell ref="C61:D62"/>
    <mergeCell ref="E61:E62"/>
    <mergeCell ref="F61:F62"/>
    <mergeCell ref="G61:G62"/>
    <mergeCell ref="C63:D63"/>
  </mergeCells>
  <phoneticPr fontId="3"/>
  <conditionalFormatting sqref="F67">
    <cfRule type="containsText" dxfId="40" priority="2" operator="containsText" text="エラー">
      <formula>NOT(ISERROR(SEARCH("エラー",F67)))</formula>
    </cfRule>
  </conditionalFormatting>
  <conditionalFormatting sqref="G63:G67 E71:F71">
    <cfRule type="containsText" dxfId="39" priority="1" operator="containsText" text="エラー">
      <formula>NOT(ISERROR(SEARCH("エラー",E63)))</formula>
    </cfRule>
  </conditionalFormatting>
  <dataValidations count="1">
    <dataValidation type="list" allowBlank="1" showInputMessage="1" showErrorMessage="1" sqref="C7" xr:uid="{9D238C0C-DF07-4B6A-BA8F-F7B727BE21FD}">
      <formula1>"燃料転換,製造プロセス転換,構造転換（燃料転換）,構造転換（製造プロセス転換）"</formula1>
    </dataValidation>
  </dataValidations>
  <pageMargins left="0.70866141732283472" right="0.70866141732283472" top="0.74803149606299213" bottom="0.74803149606299213" header="0.31496062992125984" footer="0.31496062992125984"/>
  <pageSetup paperSize="8" scale="67"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06B94-A75B-4D92-81BC-010CD77C399B}">
  <sheetPr>
    <tabColor theme="6" tint="0.79998168889431442"/>
    <pageSetUpPr fitToPage="1"/>
  </sheetPr>
  <dimension ref="A1:O46"/>
  <sheetViews>
    <sheetView showGridLines="0" view="pageBreakPreview" zoomScaleNormal="90" zoomScaleSheetLayoutView="100" workbookViewId="0">
      <pane xSplit="5" ySplit="16" topLeftCell="F17" activePane="bottomRight" state="frozen"/>
      <selection activeCell="H23" sqref="H23"/>
      <selection pane="topRight" activeCell="H23" sqref="H23"/>
      <selection pane="bottomLeft" activeCell="H23" sqref="H23"/>
      <selection pane="bottomRight"/>
    </sheetView>
  </sheetViews>
  <sheetFormatPr defaultColWidth="9" defaultRowHeight="12" outlineLevelRow="1"/>
  <cols>
    <col min="1" max="1" width="7.5" style="40" bestFit="1" customWidth="1"/>
    <col min="2" max="3" width="3.75" style="40" customWidth="1"/>
    <col min="4" max="4" width="5.375" style="41" bestFit="1" customWidth="1"/>
    <col min="5" max="5" width="44.375" style="40" customWidth="1"/>
    <col min="6" max="15" width="12.375" style="40" customWidth="1"/>
    <col min="16" max="16" width="9" style="40"/>
    <col min="17" max="20" width="12.375" style="40" customWidth="1"/>
    <col min="21" max="16384" width="9" style="40"/>
  </cols>
  <sheetData>
    <row r="1" spans="1:15" ht="13.5">
      <c r="A1" s="1" t="s">
        <v>166</v>
      </c>
    </row>
    <row r="2" spans="1:15">
      <c r="A2" s="42"/>
    </row>
    <row r="3" spans="1:15">
      <c r="B3" s="43" t="s">
        <v>46</v>
      </c>
    </row>
    <row r="4" spans="1:15">
      <c r="B4" s="43"/>
      <c r="C4" s="43"/>
    </row>
    <row r="5" spans="1:15">
      <c r="B5" s="43"/>
      <c r="I5" s="44"/>
    </row>
    <row r="6" spans="1:15">
      <c r="D6" s="45" t="s">
        <v>47</v>
      </c>
      <c r="E6" s="46"/>
      <c r="I6" s="44"/>
    </row>
    <row r="7" spans="1:15">
      <c r="D7" s="45" t="s">
        <v>48</v>
      </c>
      <c r="E7" s="47"/>
      <c r="I7" s="44"/>
    </row>
    <row r="8" spans="1:15">
      <c r="B8" s="43"/>
      <c r="D8" s="45" t="s">
        <v>49</v>
      </c>
      <c r="E8" s="48"/>
    </row>
    <row r="9" spans="1:15">
      <c r="D9" s="45" t="s">
        <v>50</v>
      </c>
      <c r="E9" s="46"/>
    </row>
    <row r="10" spans="1:15">
      <c r="C10" s="43"/>
      <c r="D10" s="45" t="s">
        <v>51</v>
      </c>
    </row>
    <row r="11" spans="1:15">
      <c r="B11" s="43"/>
      <c r="D11" s="45" t="s">
        <v>52</v>
      </c>
      <c r="E11" s="48"/>
    </row>
    <row r="12" spans="1:15">
      <c r="B12" s="43"/>
      <c r="D12" s="45"/>
    </row>
    <row r="13" spans="1:15">
      <c r="B13" s="43"/>
      <c r="D13" s="45"/>
      <c r="F13" s="159" t="s">
        <v>53</v>
      </c>
    </row>
    <row r="14" spans="1:15">
      <c r="B14" s="43"/>
      <c r="D14" s="45"/>
      <c r="F14" s="49" t="s">
        <v>54</v>
      </c>
      <c r="G14" s="50"/>
      <c r="H14" s="50"/>
      <c r="I14" s="51"/>
      <c r="J14" s="51"/>
      <c r="K14" s="51"/>
      <c r="L14" s="51"/>
      <c r="M14" s="51"/>
      <c r="N14" s="51"/>
      <c r="O14" s="52"/>
    </row>
    <row r="15" spans="1:15">
      <c r="B15" s="43"/>
      <c r="D15" s="45"/>
      <c r="F15" s="53" t="s">
        <v>55</v>
      </c>
      <c r="G15" s="53"/>
      <c r="H15" s="53"/>
      <c r="I15" s="53"/>
      <c r="J15" s="53"/>
      <c r="K15" s="53"/>
      <c r="L15" s="53"/>
      <c r="M15" s="53"/>
      <c r="N15" s="53"/>
      <c r="O15" s="53"/>
    </row>
    <row r="16" spans="1:15">
      <c r="D16" s="40"/>
      <c r="E16" s="54"/>
      <c r="F16" s="99" t="s">
        <v>187</v>
      </c>
      <c r="G16" s="99" t="s">
        <v>198</v>
      </c>
      <c r="H16" s="99" t="s">
        <v>199</v>
      </c>
      <c r="I16" s="99" t="s">
        <v>200</v>
      </c>
      <c r="J16" s="99" t="s">
        <v>201</v>
      </c>
      <c r="K16" s="99" t="s">
        <v>202</v>
      </c>
      <c r="L16" s="99" t="s">
        <v>203</v>
      </c>
      <c r="M16" s="99" t="s">
        <v>204</v>
      </c>
      <c r="N16" s="99" t="s">
        <v>205</v>
      </c>
      <c r="O16" s="99" t="s">
        <v>206</v>
      </c>
    </row>
    <row r="17" spans="2:15" outlineLevel="1">
      <c r="E17" s="55"/>
    </row>
    <row r="18" spans="2:15" outlineLevel="1">
      <c r="B18" s="43" t="s">
        <v>56</v>
      </c>
      <c r="D18" s="40"/>
    </row>
    <row r="19" spans="2:15" outlineLevel="1">
      <c r="B19" s="56"/>
      <c r="C19" s="100" t="s">
        <v>57</v>
      </c>
      <c r="D19" s="57"/>
      <c r="E19" s="55"/>
    </row>
    <row r="20" spans="2:15" outlineLevel="1">
      <c r="B20" s="56"/>
      <c r="C20" s="58" t="s">
        <v>58</v>
      </c>
      <c r="D20" s="57"/>
      <c r="E20" s="55"/>
    </row>
    <row r="21" spans="2:15" outlineLevel="1">
      <c r="B21" s="56"/>
      <c r="C21" s="58" t="s">
        <v>119</v>
      </c>
      <c r="D21" s="57"/>
      <c r="E21" s="55"/>
    </row>
    <row r="22" spans="2:15" outlineLevel="1">
      <c r="B22" s="56"/>
      <c r="C22" s="58" t="s">
        <v>59</v>
      </c>
      <c r="D22" s="57"/>
      <c r="E22" s="55"/>
    </row>
    <row r="23" spans="2:15" outlineLevel="1">
      <c r="B23" s="56"/>
      <c r="C23" s="58" t="s">
        <v>60</v>
      </c>
      <c r="D23" s="57"/>
      <c r="E23" s="55"/>
    </row>
    <row r="24" spans="2:15" outlineLevel="1">
      <c r="B24" s="56"/>
      <c r="C24" s="58" t="s">
        <v>61</v>
      </c>
      <c r="D24" s="57"/>
      <c r="E24" s="55"/>
    </row>
    <row r="25" spans="2:15" outlineLevel="1">
      <c r="B25" s="56"/>
      <c r="C25" s="58" t="s">
        <v>118</v>
      </c>
      <c r="D25" s="57"/>
      <c r="E25" s="55"/>
    </row>
    <row r="26" spans="2:15" ht="29.25" customHeight="1">
      <c r="C26" s="109"/>
      <c r="D26" s="59">
        <v>1</v>
      </c>
      <c r="E26" s="60" t="s">
        <v>62</v>
      </c>
      <c r="F26" s="69">
        <f>'【製造プロセス転換】別添２－１_製品別計画'!S29</f>
        <v>0</v>
      </c>
      <c r="G26" s="69">
        <f>'【製造プロセス転換】別添２－１_製品別計画'!T29</f>
        <v>0</v>
      </c>
      <c r="H26" s="69">
        <f>'【製造プロセス転換】別添２－１_製品別計画'!U29</f>
        <v>0</v>
      </c>
      <c r="I26" s="69">
        <f>'【製造プロセス転換】別添２－１_製品別計画'!V29</f>
        <v>0</v>
      </c>
      <c r="J26" s="69">
        <f>'【製造プロセス転換】別添２－１_製品別計画'!W29</f>
        <v>0</v>
      </c>
      <c r="K26" s="69">
        <f>'【製造プロセス転換】別添２－１_製品別計画'!X29</f>
        <v>0</v>
      </c>
      <c r="L26" s="69">
        <f>'【製造プロセス転換】別添２－１_製品別計画'!Y29</f>
        <v>0</v>
      </c>
      <c r="M26" s="69">
        <f>'【製造プロセス転換】別添２－１_製品別計画'!Z29</f>
        <v>0</v>
      </c>
      <c r="N26" s="69">
        <f>'【製造プロセス転換】別添２－１_製品別計画'!AA29</f>
        <v>0</v>
      </c>
      <c r="O26" s="69">
        <f>'【製造プロセス転換】別添２－１_製品別計画'!AB29</f>
        <v>0</v>
      </c>
    </row>
    <row r="27" spans="2:15" ht="29.25" customHeight="1">
      <c r="D27" s="59"/>
      <c r="E27" s="60" t="s">
        <v>63</v>
      </c>
      <c r="F27" s="69">
        <f>'【製造プロセス転換】別添２－１_製品別計画'!S32</f>
        <v>0</v>
      </c>
      <c r="G27" s="69">
        <f>'【製造プロセス転換】別添２－１_製品別計画'!T32</f>
        <v>0</v>
      </c>
      <c r="H27" s="69">
        <f>'【製造プロセス転換】別添２－１_製品別計画'!U32</f>
        <v>0</v>
      </c>
      <c r="I27" s="69">
        <f>'【製造プロセス転換】別添２－１_製品別計画'!V32</f>
        <v>0</v>
      </c>
      <c r="J27" s="69">
        <f>'【製造プロセス転換】別添２－１_製品別計画'!W32</f>
        <v>0</v>
      </c>
      <c r="K27" s="69">
        <f>'【製造プロセス転換】別添２－１_製品別計画'!X32</f>
        <v>0</v>
      </c>
      <c r="L27" s="69">
        <f>'【製造プロセス転換】別添２－１_製品別計画'!Y32</f>
        <v>0</v>
      </c>
      <c r="M27" s="69">
        <f>'【製造プロセス転換】別添２－１_製品別計画'!Z32</f>
        <v>0</v>
      </c>
      <c r="N27" s="69">
        <f>'【製造プロセス転換】別添２－１_製品別計画'!AA32</f>
        <v>0</v>
      </c>
      <c r="O27" s="69">
        <f>'【製造プロセス転換】別添２－１_製品別計画'!AB32</f>
        <v>0</v>
      </c>
    </row>
    <row r="28" spans="2:15" ht="29.25" customHeight="1">
      <c r="D28" s="59"/>
      <c r="E28" s="113" t="s">
        <v>85</v>
      </c>
      <c r="F28" s="69">
        <f>'【製造プロセス転換】別添２－１_製品別計画'!S33</f>
        <v>0</v>
      </c>
      <c r="G28" s="69">
        <f>'【製造プロセス転換】別添２－１_製品別計画'!T33</f>
        <v>0</v>
      </c>
      <c r="H28" s="69">
        <f>'【製造プロセス転換】別添２－１_製品別計画'!U33</f>
        <v>0</v>
      </c>
      <c r="I28" s="69">
        <f>'【製造プロセス転換】別添２－１_製品別計画'!V33</f>
        <v>0</v>
      </c>
      <c r="J28" s="69">
        <f>'【製造プロセス転換】別添２－１_製品別計画'!W33</f>
        <v>0</v>
      </c>
      <c r="K28" s="69">
        <f>'【製造プロセス転換】別添２－１_製品別計画'!X33</f>
        <v>0</v>
      </c>
      <c r="L28" s="69">
        <f>'【製造プロセス転換】別添２－１_製品別計画'!Y33</f>
        <v>0</v>
      </c>
      <c r="M28" s="69">
        <f>'【製造プロセス転換】別添２－１_製品別計画'!Z33</f>
        <v>0</v>
      </c>
      <c r="N28" s="69">
        <f>'【製造プロセス転換】別添２－１_製品別計画'!AA33</f>
        <v>0</v>
      </c>
      <c r="O28" s="69">
        <f>'【製造プロセス転換】別添２－１_製品別計画'!AB33</f>
        <v>0</v>
      </c>
    </row>
    <row r="29" spans="2:15" ht="29.25" customHeight="1">
      <c r="D29" s="59"/>
      <c r="E29" s="113" t="s">
        <v>88</v>
      </c>
      <c r="F29" s="69">
        <f>'【製造プロセス転換】別添２－１_製品別計画'!S34</f>
        <v>0</v>
      </c>
      <c r="G29" s="69">
        <f>'【製造プロセス転換】別添２－１_製品別計画'!T34</f>
        <v>0</v>
      </c>
      <c r="H29" s="69">
        <f>'【製造プロセス転換】別添２－１_製品別計画'!U34</f>
        <v>0</v>
      </c>
      <c r="I29" s="69">
        <f>'【製造プロセス転換】別添２－１_製品別計画'!V34</f>
        <v>0</v>
      </c>
      <c r="J29" s="69">
        <f>'【製造プロセス転換】別添２－１_製品別計画'!W34</f>
        <v>0</v>
      </c>
      <c r="K29" s="69">
        <f>'【製造プロセス転換】別添２－１_製品別計画'!X34</f>
        <v>0</v>
      </c>
      <c r="L29" s="69">
        <f>'【製造プロセス転換】別添２－１_製品別計画'!Y34</f>
        <v>0</v>
      </c>
      <c r="M29" s="69">
        <f>'【製造プロセス転換】別添２－１_製品別計画'!Z34</f>
        <v>0</v>
      </c>
      <c r="N29" s="69">
        <f>'【製造プロセス転換】別添２－１_製品別計画'!AA34</f>
        <v>0</v>
      </c>
      <c r="O29" s="69">
        <f>'【製造プロセス転換】別添２－１_製品別計画'!AB34</f>
        <v>0</v>
      </c>
    </row>
    <row r="30" spans="2:15" ht="29.25" customHeight="1">
      <c r="D30" s="59">
        <v>2</v>
      </c>
      <c r="E30" s="60" t="s">
        <v>64</v>
      </c>
      <c r="F30" s="69">
        <f>'【製造プロセス転換】別添２－１_製品別計画'!S35</f>
        <v>0</v>
      </c>
      <c r="G30" s="69">
        <f>'【製造プロセス転換】別添２－１_製品別計画'!T35</f>
        <v>0</v>
      </c>
      <c r="H30" s="69">
        <f>'【製造プロセス転換】別添２－１_製品別計画'!U35</f>
        <v>0</v>
      </c>
      <c r="I30" s="69">
        <f>'【製造プロセス転換】別添２－１_製品別計画'!V35</f>
        <v>0</v>
      </c>
      <c r="J30" s="69">
        <f>'【製造プロセス転換】別添２－１_製品別計画'!W35</f>
        <v>0</v>
      </c>
      <c r="K30" s="69">
        <f>'【製造プロセス転換】別添２－１_製品別計画'!X35</f>
        <v>0</v>
      </c>
      <c r="L30" s="69">
        <f>'【製造プロセス転換】別添２－１_製品別計画'!Y35</f>
        <v>0</v>
      </c>
      <c r="M30" s="69">
        <f>'【製造プロセス転換】別添２－１_製品別計画'!Z35</f>
        <v>0</v>
      </c>
      <c r="N30" s="69">
        <f>'【製造プロセス転換】別添２－１_製品別計画'!AA35</f>
        <v>0</v>
      </c>
      <c r="O30" s="69">
        <f>'【製造プロセス転換】別添２－１_製品別計画'!AB35</f>
        <v>0</v>
      </c>
    </row>
    <row r="31" spans="2:15" ht="29.25" customHeight="1">
      <c r="D31" s="59"/>
      <c r="E31" s="60" t="s">
        <v>65</v>
      </c>
      <c r="F31" s="69">
        <f>'【製造プロセス転換】別添２－１_製品別計画'!S36</f>
        <v>0</v>
      </c>
      <c r="G31" s="69">
        <f>'【製造プロセス転換】別添２－１_製品別計画'!T36</f>
        <v>0</v>
      </c>
      <c r="H31" s="69">
        <f>'【製造プロセス転換】別添２－１_製品別計画'!U36</f>
        <v>0</v>
      </c>
      <c r="I31" s="69">
        <f>'【製造プロセス転換】別添２－１_製品別計画'!V36</f>
        <v>0</v>
      </c>
      <c r="J31" s="69">
        <f>'【製造プロセス転換】別添２－１_製品別計画'!W36</f>
        <v>0</v>
      </c>
      <c r="K31" s="69">
        <f>'【製造プロセス転換】別添２－１_製品別計画'!X36</f>
        <v>0</v>
      </c>
      <c r="L31" s="69">
        <f>'【製造プロセス転換】別添２－１_製品別計画'!Y36</f>
        <v>0</v>
      </c>
      <c r="M31" s="69">
        <f>'【製造プロセス転換】別添２－１_製品別計画'!Z36</f>
        <v>0</v>
      </c>
      <c r="N31" s="69">
        <f>'【製造プロセス転換】別添２－１_製品別計画'!AA36</f>
        <v>0</v>
      </c>
      <c r="O31" s="69">
        <f>'【製造プロセス転換】別添２－１_製品別計画'!AB36</f>
        <v>0</v>
      </c>
    </row>
    <row r="32" spans="2:15" ht="29.25" customHeight="1">
      <c r="D32" s="59"/>
      <c r="E32" s="113" t="s">
        <v>85</v>
      </c>
      <c r="F32" s="69">
        <f>'【製造プロセス転換】別添２－１_製品別計画'!S37</f>
        <v>0</v>
      </c>
      <c r="G32" s="69">
        <f>'【製造プロセス転換】別添２－１_製品別計画'!T37</f>
        <v>0</v>
      </c>
      <c r="H32" s="69">
        <f>'【製造プロセス転換】別添２－１_製品別計画'!U37</f>
        <v>0</v>
      </c>
      <c r="I32" s="69">
        <f>'【製造プロセス転換】別添２－１_製品別計画'!V37</f>
        <v>0</v>
      </c>
      <c r="J32" s="69">
        <f>'【製造プロセス転換】別添２－１_製品別計画'!W37</f>
        <v>0</v>
      </c>
      <c r="K32" s="69">
        <f>'【製造プロセス転換】別添２－１_製品別計画'!X37</f>
        <v>0</v>
      </c>
      <c r="L32" s="69">
        <f>'【製造プロセス転換】別添２－１_製品別計画'!Y37</f>
        <v>0</v>
      </c>
      <c r="M32" s="69">
        <f>'【製造プロセス転換】別添２－１_製品別計画'!Z37</f>
        <v>0</v>
      </c>
      <c r="N32" s="69">
        <f>'【製造プロセス転換】別添２－１_製品別計画'!AA37</f>
        <v>0</v>
      </c>
      <c r="O32" s="69">
        <f>'【製造プロセス転換】別添２－１_製品別計画'!AB37</f>
        <v>0</v>
      </c>
    </row>
    <row r="33" spans="3:15" ht="29.25" customHeight="1">
      <c r="D33" s="59"/>
      <c r="E33" s="113" t="s">
        <v>88</v>
      </c>
      <c r="F33" s="69">
        <f>'【製造プロセス転換】別添２－１_製品別計画'!S38</f>
        <v>0</v>
      </c>
      <c r="G33" s="69">
        <f>'【製造プロセス転換】別添２－１_製品別計画'!T38</f>
        <v>0</v>
      </c>
      <c r="H33" s="69">
        <f>'【製造プロセス転換】別添２－１_製品別計画'!U38</f>
        <v>0</v>
      </c>
      <c r="I33" s="69">
        <f>'【製造プロセス転換】別添２－１_製品別計画'!V38</f>
        <v>0</v>
      </c>
      <c r="J33" s="69">
        <f>'【製造プロセス転換】別添２－１_製品別計画'!W38</f>
        <v>0</v>
      </c>
      <c r="K33" s="69">
        <f>'【製造プロセス転換】別添２－１_製品別計画'!X38</f>
        <v>0</v>
      </c>
      <c r="L33" s="69">
        <f>'【製造プロセス転換】別添２－１_製品別計画'!Y38</f>
        <v>0</v>
      </c>
      <c r="M33" s="69">
        <f>'【製造プロセス転換】別添２－１_製品別計画'!Z38</f>
        <v>0</v>
      </c>
      <c r="N33" s="69">
        <f>'【製造プロセス転換】別添２－１_製品別計画'!AA38</f>
        <v>0</v>
      </c>
      <c r="O33" s="69">
        <f>'【製造プロセス転換】別添２－１_製品別計画'!AB38</f>
        <v>0</v>
      </c>
    </row>
    <row r="34" spans="3:15" ht="29.25" customHeight="1">
      <c r="D34" s="59"/>
      <c r="E34" s="60" t="s">
        <v>66</v>
      </c>
      <c r="F34" s="69">
        <f>'【製造プロセス転換】別添２－１_製品別計画'!S39</f>
        <v>0</v>
      </c>
      <c r="G34" s="69">
        <f>'【製造プロセス転換】別添２－１_製品別計画'!T39</f>
        <v>0</v>
      </c>
      <c r="H34" s="69">
        <f>'【製造プロセス転換】別添２－１_製品別計画'!U39</f>
        <v>0</v>
      </c>
      <c r="I34" s="69">
        <f>'【製造プロセス転換】別添２－１_製品別計画'!V39</f>
        <v>0</v>
      </c>
      <c r="J34" s="69">
        <f>'【製造プロセス転換】別添２－１_製品別計画'!W39</f>
        <v>0</v>
      </c>
      <c r="K34" s="69">
        <f>'【製造プロセス転換】別添２－１_製品別計画'!X39</f>
        <v>0</v>
      </c>
      <c r="L34" s="69">
        <f>'【製造プロセス転換】別添２－１_製品別計画'!Y39</f>
        <v>0</v>
      </c>
      <c r="M34" s="69">
        <f>'【製造プロセス転換】別添２－１_製品別計画'!Z39</f>
        <v>0</v>
      </c>
      <c r="N34" s="69">
        <f>'【製造プロセス転換】別添２－１_製品別計画'!AA39</f>
        <v>0</v>
      </c>
      <c r="O34" s="69">
        <f>'【製造プロセス転換】別添２－１_製品別計画'!AB39</f>
        <v>0</v>
      </c>
    </row>
    <row r="35" spans="3:15" ht="29.25" customHeight="1">
      <c r="D35" s="87"/>
      <c r="E35" s="113" t="s">
        <v>85</v>
      </c>
      <c r="F35" s="69">
        <f>'【製造プロセス転換】別添２－１_製品別計画'!S40</f>
        <v>0</v>
      </c>
      <c r="G35" s="69">
        <f>'【製造プロセス転換】別添２－１_製品別計画'!T40</f>
        <v>0</v>
      </c>
      <c r="H35" s="69">
        <f>'【製造プロセス転換】別添２－１_製品別計画'!U40</f>
        <v>0</v>
      </c>
      <c r="I35" s="69">
        <f>'【製造プロセス転換】別添２－１_製品別計画'!V40</f>
        <v>0</v>
      </c>
      <c r="J35" s="69">
        <f>'【製造プロセス転換】別添２－１_製品別計画'!W40</f>
        <v>0</v>
      </c>
      <c r="K35" s="69">
        <f>'【製造プロセス転換】別添２－１_製品別計画'!X40</f>
        <v>0</v>
      </c>
      <c r="L35" s="69">
        <f>'【製造プロセス転換】別添２－１_製品別計画'!Y40</f>
        <v>0</v>
      </c>
      <c r="M35" s="69">
        <f>'【製造プロセス転換】別添２－１_製品別計画'!Z40</f>
        <v>0</v>
      </c>
      <c r="N35" s="69">
        <f>'【製造プロセス転換】別添２－１_製品別計画'!AA40</f>
        <v>0</v>
      </c>
      <c r="O35" s="69">
        <f>'【製造プロセス転換】別添２－１_製品別計画'!AB40</f>
        <v>0</v>
      </c>
    </row>
    <row r="36" spans="3:15" ht="29.25" customHeight="1">
      <c r="D36" s="87"/>
      <c r="E36" s="113" t="s">
        <v>88</v>
      </c>
      <c r="F36" s="69">
        <f>'【製造プロセス転換】別添２－１_製品別計画'!S41</f>
        <v>0</v>
      </c>
      <c r="G36" s="69">
        <f>'【製造プロセス転換】別添２－１_製品別計画'!T41</f>
        <v>0</v>
      </c>
      <c r="H36" s="69">
        <f>'【製造プロセス転換】別添２－１_製品別計画'!U41</f>
        <v>0</v>
      </c>
      <c r="I36" s="69">
        <f>'【製造プロセス転換】別添２－１_製品別計画'!V41</f>
        <v>0</v>
      </c>
      <c r="J36" s="69">
        <f>'【製造プロセス転換】別添２－１_製品別計画'!W41</f>
        <v>0</v>
      </c>
      <c r="K36" s="69">
        <f>'【製造プロセス転換】別添２－１_製品別計画'!X41</f>
        <v>0</v>
      </c>
      <c r="L36" s="69">
        <f>'【製造プロセス転換】別添２－１_製品別計画'!Y41</f>
        <v>0</v>
      </c>
      <c r="M36" s="69">
        <f>'【製造プロセス転換】別添２－１_製品別計画'!Z41</f>
        <v>0</v>
      </c>
      <c r="N36" s="69">
        <f>'【製造プロセス転換】別添２－１_製品別計画'!AA41</f>
        <v>0</v>
      </c>
      <c r="O36" s="69">
        <f>'【製造プロセス転換】別添２－１_製品別計画'!AB41</f>
        <v>0</v>
      </c>
    </row>
    <row r="37" spans="3:15" ht="29.25" customHeight="1">
      <c r="D37" s="117">
        <v>3</v>
      </c>
      <c r="E37" s="118" t="s">
        <v>67</v>
      </c>
      <c r="F37" s="69">
        <f>'【製造プロセス転換】別添２－１_製品別計画'!S42</f>
        <v>0</v>
      </c>
      <c r="G37" s="69">
        <f>'【製造プロセス転換】別添２－１_製品別計画'!T42</f>
        <v>0</v>
      </c>
      <c r="H37" s="69">
        <f>'【製造プロセス転換】別添２－１_製品別計画'!U42</f>
        <v>0</v>
      </c>
      <c r="I37" s="69">
        <f>'【製造プロセス転換】別添２－１_製品別計画'!V42</f>
        <v>0</v>
      </c>
      <c r="J37" s="69">
        <f>'【製造プロセス転換】別添２－１_製品別計画'!W42</f>
        <v>0</v>
      </c>
      <c r="K37" s="69">
        <f>'【製造プロセス転換】別添２－１_製品別計画'!X42</f>
        <v>0</v>
      </c>
      <c r="L37" s="69">
        <f>'【製造プロセス転換】別添２－１_製品別計画'!Y42</f>
        <v>0</v>
      </c>
      <c r="M37" s="69">
        <f>'【製造プロセス転換】別添２－１_製品別計画'!Z42</f>
        <v>0</v>
      </c>
      <c r="N37" s="69">
        <f>'【製造プロセス転換】別添２－１_製品別計画'!AA42</f>
        <v>0</v>
      </c>
      <c r="O37" s="69">
        <f>'【製造プロセス転換】別添２－１_製品別計画'!AB42</f>
        <v>0</v>
      </c>
    </row>
    <row r="38" spans="3:15" ht="29.25" customHeight="1">
      <c r="C38" s="65"/>
      <c r="D38" s="119">
        <v>4</v>
      </c>
      <c r="E38" s="120" t="s">
        <v>68</v>
      </c>
      <c r="F38" s="66"/>
      <c r="G38" s="66"/>
      <c r="H38" s="67"/>
      <c r="I38" s="66"/>
      <c r="J38" s="66"/>
      <c r="K38" s="66"/>
      <c r="L38" s="66"/>
      <c r="M38" s="66"/>
      <c r="N38" s="66"/>
      <c r="O38" s="66"/>
    </row>
    <row r="39" spans="3:15" ht="29.25" customHeight="1">
      <c r="D39" s="59">
        <v>5</v>
      </c>
      <c r="E39" s="60" t="s">
        <v>69</v>
      </c>
      <c r="F39" s="68">
        <f>ROUNDDOWN(別添１経費明細!E51/1000,0)</f>
        <v>0</v>
      </c>
      <c r="G39" s="68">
        <f>ROUNDDOWN(別添１経費明細!E52/1000,0)</f>
        <v>0</v>
      </c>
      <c r="H39" s="68">
        <f>ROUNDDOWN(別添１経費明細!E53/1000,0)</f>
        <v>0</v>
      </c>
      <c r="I39" s="68">
        <f>ROUNDDOWN(別添１経費明細!E54/1000,0)</f>
        <v>0</v>
      </c>
      <c r="J39" s="68">
        <f>ROUNDDOWN(別添１経費明細!E55/1000,0)</f>
        <v>0</v>
      </c>
      <c r="K39" s="5"/>
      <c r="L39" s="5"/>
      <c r="M39" s="5"/>
      <c r="N39" s="5"/>
      <c r="O39" s="5"/>
    </row>
    <row r="40" spans="3:15" ht="29.25" customHeight="1">
      <c r="D40" s="59">
        <v>6</v>
      </c>
      <c r="E40" s="60" t="s">
        <v>70</v>
      </c>
      <c r="F40" s="68">
        <f>ROUNDDOWN(別添１経費明細!G51/1000,0)</f>
        <v>0</v>
      </c>
      <c r="G40" s="68">
        <f>ROUNDDOWN(別添１経費明細!G52/1000,0)</f>
        <v>0</v>
      </c>
      <c r="H40" s="68">
        <f>ROUNDDOWN(別添１経費明細!G53/1000,0)</f>
        <v>0</v>
      </c>
      <c r="I40" s="68">
        <f>ROUNDDOWN(別添１経費明細!G54/1000,0)</f>
        <v>0</v>
      </c>
      <c r="J40" s="68">
        <f>ROUNDDOWN(別添１経費明細!G55/1000,0)</f>
        <v>0</v>
      </c>
      <c r="K40" s="5"/>
      <c r="L40" s="5"/>
      <c r="M40" s="5"/>
      <c r="N40" s="5"/>
      <c r="O40" s="5"/>
    </row>
    <row r="41" spans="3:15" ht="29.25" customHeight="1">
      <c r="D41" s="59"/>
      <c r="E41" s="60" t="s">
        <v>71</v>
      </c>
      <c r="F41" s="61"/>
      <c r="G41" s="61"/>
      <c r="H41" s="62"/>
      <c r="I41" s="61"/>
      <c r="J41" s="61"/>
      <c r="K41" s="61"/>
      <c r="L41" s="61"/>
      <c r="M41" s="61"/>
      <c r="N41" s="61"/>
      <c r="O41" s="61"/>
    </row>
    <row r="42" spans="3:15" ht="29.25" customHeight="1">
      <c r="D42" s="59">
        <v>7</v>
      </c>
      <c r="E42" s="60" t="s">
        <v>72</v>
      </c>
      <c r="F42" s="68">
        <f>ROUNDDOWN(別添１経費明細!H51/1000,0)</f>
        <v>0</v>
      </c>
      <c r="G42" s="68">
        <f>ROUNDDOWN(別添１経費明細!H52/1000,0)</f>
        <v>0</v>
      </c>
      <c r="H42" s="68">
        <f>ROUNDDOWN(別添１経費明細!H53/1000,0)</f>
        <v>0</v>
      </c>
      <c r="I42" s="68">
        <f>ROUNDDOWN(別添１経費明細!H54/1000,0)</f>
        <v>0</v>
      </c>
      <c r="J42" s="68">
        <f>ROUNDDOWN(別添１経費明細!H55/1000,0)</f>
        <v>0</v>
      </c>
      <c r="K42" s="5"/>
      <c r="L42" s="5"/>
      <c r="M42" s="5"/>
      <c r="N42" s="5"/>
      <c r="O42" s="5"/>
    </row>
    <row r="43" spans="3:15" ht="29.25" customHeight="1">
      <c r="D43" s="59">
        <v>8</v>
      </c>
      <c r="E43" s="60" t="s">
        <v>73</v>
      </c>
      <c r="F43" s="69">
        <f t="shared" ref="F43:O43" si="0">F37+F38</f>
        <v>0</v>
      </c>
      <c r="G43" s="69">
        <f t="shared" si="0"/>
        <v>0</v>
      </c>
      <c r="H43" s="69">
        <f t="shared" si="0"/>
        <v>0</v>
      </c>
      <c r="I43" s="69">
        <f t="shared" si="0"/>
        <v>0</v>
      </c>
      <c r="J43" s="69">
        <f t="shared" si="0"/>
        <v>0</v>
      </c>
      <c r="K43" s="69">
        <f t="shared" si="0"/>
        <v>0</v>
      </c>
      <c r="L43" s="69">
        <f t="shared" si="0"/>
        <v>0</v>
      </c>
      <c r="M43" s="69">
        <f t="shared" si="0"/>
        <v>0</v>
      </c>
      <c r="N43" s="69">
        <f t="shared" si="0"/>
        <v>0</v>
      </c>
      <c r="O43" s="69">
        <f t="shared" si="0"/>
        <v>0</v>
      </c>
    </row>
    <row r="44" spans="3:15" ht="29.25" customHeight="1">
      <c r="D44" s="59">
        <v>9</v>
      </c>
      <c r="E44" s="60" t="s">
        <v>74</v>
      </c>
      <c r="F44" s="121">
        <f>F39-F40-F41-F43</f>
        <v>0</v>
      </c>
      <c r="G44" s="121">
        <f>F44+G39-G40-G41-G43</f>
        <v>0</v>
      </c>
      <c r="H44" s="121">
        <f t="shared" ref="H44:O44" si="1">G44+H39-H40-H41-H43</f>
        <v>0</v>
      </c>
      <c r="I44" s="121">
        <f t="shared" si="1"/>
        <v>0</v>
      </c>
      <c r="J44" s="121">
        <f t="shared" si="1"/>
        <v>0</v>
      </c>
      <c r="K44" s="121">
        <f t="shared" si="1"/>
        <v>0</v>
      </c>
      <c r="L44" s="121">
        <f t="shared" si="1"/>
        <v>0</v>
      </c>
      <c r="M44" s="121">
        <f t="shared" si="1"/>
        <v>0</v>
      </c>
      <c r="N44" s="121">
        <f t="shared" si="1"/>
        <v>0</v>
      </c>
      <c r="O44" s="121">
        <f t="shared" si="1"/>
        <v>0</v>
      </c>
    </row>
    <row r="45" spans="3:15" ht="29.25" customHeight="1">
      <c r="D45" s="59">
        <v>10</v>
      </c>
      <c r="E45" s="60" t="s">
        <v>168</v>
      </c>
      <c r="F45" s="68" t="str">
        <f>IF(O44&gt;=0,"投資回収できない計画となっています。ご確認ください",IF(F44&lt;0,"事業初年度から投資回収ができる計画となっています。ご確認ください",COUNTIFS($F$44:$O$44,"&gt;="&amp;0)+1))</f>
        <v>投資回収できない計画となっています。ご確認ください</v>
      </c>
      <c r="G45" s="44"/>
    </row>
    <row r="46" spans="3:15">
      <c r="E46" s="55"/>
    </row>
  </sheetData>
  <sheetProtection algorithmName="SHA-512" hashValue="m7OrhILYXiRFV/21+IQtTiA7GrqAtcyiKY8fMxjdCcP7U3UM52npLS+0XHacF9vHGmseK3OmcuVRjQcD20ckYw==" saltValue="M6uAqCQTtZT8+uTKBOijvQ==" spinCount="100000" sheet="1" formatCells="0" formatColumns="0" formatRows="0" insertColumns="0" insertRows="0" insertHyperlinks="0"/>
  <phoneticPr fontId="3"/>
  <conditionalFormatting sqref="F26:O38">
    <cfRule type="expression" dxfId="3" priority="4">
      <formula>F$16="－"</formula>
    </cfRule>
  </conditionalFormatting>
  <conditionalFormatting sqref="F41:O41">
    <cfRule type="expression" dxfId="2" priority="1">
      <formula>F$16="－"</formula>
    </cfRule>
  </conditionalFormatting>
  <conditionalFormatting sqref="K39:O40 K42:O42">
    <cfRule type="containsText" dxfId="1" priority="3" operator="containsText" text="エラー">
      <formula>NOT(ISERROR(SEARCH("エラー",K39)))</formula>
    </cfRule>
  </conditionalFormatting>
  <dataValidations count="1">
    <dataValidation imeMode="halfAlpha" allowBlank="1" showInputMessage="1" showErrorMessage="1" sqref="F45 F26:O42" xr:uid="{60826B44-98DA-46DD-BE97-1841789210C0}"/>
  </dataValidations>
  <pageMargins left="0.70866141732283472" right="0.70866141732283472" top="0.74803149606299213" bottom="0.74803149606299213" header="0.31496062992125984" footer="0.31496062992125984"/>
  <pageSetup paperSize="8" scale="75"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DA5379-3172-43D5-886A-704BB20B2B38}">
  <sheetPr>
    <tabColor theme="6" tint="0.79998168889431442"/>
    <pageSetUpPr fitToPage="1"/>
  </sheetPr>
  <dimension ref="A1:AB507"/>
  <sheetViews>
    <sheetView showGridLines="0" view="pageBreakPreview" zoomScaleNormal="90" zoomScaleSheetLayoutView="100" workbookViewId="0">
      <pane xSplit="5" ySplit="16" topLeftCell="F17" activePane="bottomRight" state="frozen"/>
      <selection activeCell="K32" sqref="K32"/>
      <selection pane="topRight" activeCell="K32" sqref="K32"/>
      <selection pane="bottomLeft" activeCell="K32" sqref="K32"/>
      <selection pane="bottomRight"/>
    </sheetView>
  </sheetViews>
  <sheetFormatPr defaultColWidth="9" defaultRowHeight="12" outlineLevelRow="1"/>
  <cols>
    <col min="1" max="1" width="7.5" style="40" bestFit="1" customWidth="1"/>
    <col min="2" max="3" width="3.75" style="40" customWidth="1"/>
    <col min="4" max="4" width="8.125" style="41" customWidth="1"/>
    <col min="5" max="5" width="44.375" style="40" customWidth="1"/>
    <col min="6" max="15" width="12.375" style="40" customWidth="1"/>
    <col min="16" max="16" width="9" style="40"/>
    <col min="17" max="17" width="12.375" style="40" customWidth="1"/>
    <col min="18" max="18" width="18.625" style="40" customWidth="1"/>
    <col min="19" max="16384" width="9" style="40"/>
  </cols>
  <sheetData>
    <row r="1" spans="1:15" ht="13.5">
      <c r="A1" s="1" t="s">
        <v>167</v>
      </c>
    </row>
    <row r="2" spans="1:15">
      <c r="A2" s="42"/>
    </row>
    <row r="3" spans="1:15">
      <c r="B3" s="43" t="s">
        <v>46</v>
      </c>
    </row>
    <row r="4" spans="1:15">
      <c r="B4" s="43"/>
      <c r="C4" s="43"/>
    </row>
    <row r="5" spans="1:15">
      <c r="B5" s="43"/>
      <c r="I5" s="44"/>
    </row>
    <row r="6" spans="1:15">
      <c r="D6" s="45" t="s">
        <v>47</v>
      </c>
      <c r="E6" s="46"/>
      <c r="I6" s="44"/>
    </row>
    <row r="7" spans="1:15">
      <c r="D7" s="45" t="s">
        <v>48</v>
      </c>
      <c r="E7" s="47"/>
      <c r="I7" s="44"/>
    </row>
    <row r="8" spans="1:15">
      <c r="B8" s="43"/>
      <c r="D8" s="45" t="s">
        <v>49</v>
      </c>
      <c r="E8" s="48"/>
    </row>
    <row r="9" spans="1:15">
      <c r="D9" s="45" t="s">
        <v>50</v>
      </c>
      <c r="E9" s="46"/>
    </row>
    <row r="10" spans="1:15">
      <c r="C10" s="43"/>
      <c r="D10" s="45" t="s">
        <v>51</v>
      </c>
    </row>
    <row r="11" spans="1:15">
      <c r="B11" s="43"/>
      <c r="D11" s="45" t="s">
        <v>52</v>
      </c>
      <c r="E11" s="48"/>
    </row>
    <row r="12" spans="1:15">
      <c r="B12" s="43"/>
      <c r="D12" s="45"/>
    </row>
    <row r="13" spans="1:15">
      <c r="B13" s="43"/>
      <c r="D13" s="45"/>
      <c r="F13" s="159" t="s">
        <v>53</v>
      </c>
    </row>
    <row r="14" spans="1:15">
      <c r="B14" s="43"/>
      <c r="D14" s="45"/>
      <c r="F14" s="49" t="s">
        <v>54</v>
      </c>
      <c r="G14" s="50"/>
      <c r="H14" s="50"/>
      <c r="I14" s="51"/>
      <c r="J14" s="51"/>
      <c r="K14" s="51"/>
      <c r="L14" s="51"/>
      <c r="M14" s="51"/>
      <c r="N14" s="51"/>
      <c r="O14" s="52"/>
    </row>
    <row r="15" spans="1:15">
      <c r="B15" s="43"/>
      <c r="D15" s="45"/>
      <c r="F15" s="53" t="s">
        <v>55</v>
      </c>
      <c r="G15" s="53"/>
      <c r="H15" s="53"/>
      <c r="I15" s="53"/>
      <c r="J15" s="53"/>
      <c r="K15" s="53"/>
      <c r="L15" s="53"/>
      <c r="M15" s="53"/>
      <c r="N15" s="53"/>
      <c r="O15" s="53"/>
    </row>
    <row r="16" spans="1:15">
      <c r="D16" s="40"/>
      <c r="E16" s="54"/>
      <c r="F16" s="99" t="s">
        <v>187</v>
      </c>
      <c r="G16" s="99" t="s">
        <v>198</v>
      </c>
      <c r="H16" s="99" t="s">
        <v>199</v>
      </c>
      <c r="I16" s="99" t="s">
        <v>200</v>
      </c>
      <c r="J16" s="99" t="s">
        <v>201</v>
      </c>
      <c r="K16" s="99" t="s">
        <v>202</v>
      </c>
      <c r="L16" s="99" t="s">
        <v>203</v>
      </c>
      <c r="M16" s="99" t="s">
        <v>204</v>
      </c>
      <c r="N16" s="99" t="s">
        <v>205</v>
      </c>
      <c r="O16" s="99" t="s">
        <v>206</v>
      </c>
    </row>
    <row r="17" spans="2:28" outlineLevel="1">
      <c r="E17" s="55"/>
    </row>
    <row r="18" spans="2:28" outlineLevel="1">
      <c r="B18" s="43" t="s">
        <v>56</v>
      </c>
      <c r="D18" s="40"/>
    </row>
    <row r="19" spans="2:28" outlineLevel="1">
      <c r="B19" s="56"/>
      <c r="C19" s="100" t="s">
        <v>57</v>
      </c>
      <c r="D19" s="57"/>
      <c r="E19" s="55"/>
    </row>
    <row r="20" spans="2:28" outlineLevel="1">
      <c r="B20" s="56"/>
      <c r="C20" s="101" t="s">
        <v>125</v>
      </c>
      <c r="D20" s="57"/>
      <c r="E20" s="55"/>
    </row>
    <row r="21" spans="2:28" outlineLevel="1">
      <c r="B21" s="56"/>
      <c r="C21" s="58" t="s">
        <v>117</v>
      </c>
      <c r="D21" s="57"/>
      <c r="E21" s="55"/>
    </row>
    <row r="22" spans="2:28" outlineLevel="1">
      <c r="B22" s="56"/>
      <c r="C22" s="58" t="s">
        <v>121</v>
      </c>
      <c r="D22" s="57"/>
      <c r="E22" s="55"/>
    </row>
    <row r="23" spans="2:28" outlineLevel="1">
      <c r="B23" s="56"/>
      <c r="C23" s="58" t="s">
        <v>122</v>
      </c>
      <c r="D23" s="57"/>
      <c r="E23" s="55"/>
    </row>
    <row r="24" spans="2:28" outlineLevel="1">
      <c r="B24" s="56"/>
      <c r="C24" s="102" t="s">
        <v>123</v>
      </c>
      <c r="D24" s="57"/>
      <c r="E24" s="55"/>
    </row>
    <row r="25" spans="2:28" outlineLevel="1">
      <c r="B25" s="56"/>
      <c r="C25" s="58" t="s">
        <v>59</v>
      </c>
      <c r="D25" s="57"/>
      <c r="E25" s="55"/>
      <c r="S25" s="159" t="s">
        <v>53</v>
      </c>
    </row>
    <row r="26" spans="2:28" ht="12.75" customHeight="1" outlineLevel="1">
      <c r="B26" s="56"/>
      <c r="C26" s="58" t="s">
        <v>60</v>
      </c>
      <c r="D26" s="57"/>
      <c r="E26" s="55"/>
      <c r="R26" s="169" t="s">
        <v>156</v>
      </c>
      <c r="S26" s="103" t="s">
        <v>54</v>
      </c>
      <c r="T26" s="103"/>
      <c r="U26" s="103"/>
      <c r="V26" s="104"/>
      <c r="W26" s="104"/>
      <c r="X26" s="104"/>
      <c r="Y26" s="104"/>
      <c r="Z26" s="104"/>
      <c r="AA26" s="104"/>
      <c r="AB26" s="104"/>
    </row>
    <row r="27" spans="2:28" outlineLevel="1">
      <c r="B27" s="56"/>
      <c r="C27" s="58"/>
      <c r="D27" s="57"/>
      <c r="E27" s="55"/>
      <c r="R27" s="169"/>
      <c r="S27" s="105" t="s">
        <v>55</v>
      </c>
      <c r="T27" s="105"/>
      <c r="U27" s="105"/>
      <c r="V27" s="105"/>
      <c r="W27" s="105"/>
      <c r="X27" s="105"/>
      <c r="Y27" s="105"/>
      <c r="Z27" s="105"/>
      <c r="AA27" s="105"/>
      <c r="AB27" s="105"/>
    </row>
    <row r="28" spans="2:28">
      <c r="B28" s="170" t="s">
        <v>126</v>
      </c>
      <c r="C28" s="170"/>
      <c r="D28" s="170"/>
      <c r="E28" s="47"/>
      <c r="F28" s="107"/>
      <c r="Q28" s="106"/>
      <c r="R28" s="169"/>
      <c r="S28" s="99" t="s">
        <v>187</v>
      </c>
      <c r="T28" s="99" t="s">
        <v>198</v>
      </c>
      <c r="U28" s="99" t="s">
        <v>199</v>
      </c>
      <c r="V28" s="99" t="s">
        <v>200</v>
      </c>
      <c r="W28" s="99" t="s">
        <v>201</v>
      </c>
      <c r="X28" s="99" t="s">
        <v>202</v>
      </c>
      <c r="Y28" s="99" t="s">
        <v>203</v>
      </c>
      <c r="Z28" s="99" t="s">
        <v>204</v>
      </c>
      <c r="AA28" s="99" t="s">
        <v>205</v>
      </c>
      <c r="AB28" s="99" t="s">
        <v>206</v>
      </c>
    </row>
    <row r="29" spans="2:28" ht="29.25" customHeight="1">
      <c r="C29" s="109"/>
      <c r="D29" s="59">
        <v>1</v>
      </c>
      <c r="E29" s="110" t="s">
        <v>62</v>
      </c>
      <c r="F29" s="61"/>
      <c r="G29" s="61"/>
      <c r="H29" s="62"/>
      <c r="I29" s="61"/>
      <c r="J29" s="61"/>
      <c r="K29" s="61"/>
      <c r="L29" s="61"/>
      <c r="M29" s="61"/>
      <c r="N29" s="61"/>
      <c r="O29" s="61"/>
      <c r="Q29" s="41"/>
      <c r="R29" s="111" t="s">
        <v>157</v>
      </c>
      <c r="S29" s="112">
        <f t="shared" ref="S29:AB29" si="0">F29+F46+F62+F78+F94+F110+F126+F142+F158+F174+F190+F206+F222+F238+F254+F270+F286+F302+F318+F334+F350+F366+F382+F398+F414+F430+F446+F462+F478+F494</f>
        <v>0</v>
      </c>
      <c r="T29" s="112">
        <f t="shared" si="0"/>
        <v>0</v>
      </c>
      <c r="U29" s="112">
        <f t="shared" si="0"/>
        <v>0</v>
      </c>
      <c r="V29" s="112">
        <f t="shared" si="0"/>
        <v>0</v>
      </c>
      <c r="W29" s="112">
        <f t="shared" si="0"/>
        <v>0</v>
      </c>
      <c r="X29" s="112">
        <f t="shared" si="0"/>
        <v>0</v>
      </c>
      <c r="Y29" s="112">
        <f t="shared" si="0"/>
        <v>0</v>
      </c>
      <c r="Z29" s="112">
        <f t="shared" si="0"/>
        <v>0</v>
      </c>
      <c r="AA29" s="112">
        <f t="shared" si="0"/>
        <v>0</v>
      </c>
      <c r="AB29" s="112">
        <f t="shared" si="0"/>
        <v>0</v>
      </c>
    </row>
    <row r="30" spans="2:28" ht="29.25" customHeight="1">
      <c r="D30" s="59"/>
      <c r="E30" s="113" t="s">
        <v>108</v>
      </c>
      <c r="F30" s="61"/>
      <c r="G30" s="61"/>
      <c r="H30" s="62"/>
      <c r="I30" s="61"/>
      <c r="J30" s="61"/>
      <c r="K30" s="61"/>
      <c r="L30" s="61"/>
      <c r="M30" s="61"/>
      <c r="N30" s="61"/>
      <c r="O30" s="61"/>
      <c r="Q30" s="41"/>
      <c r="R30" s="114" t="s">
        <v>108</v>
      </c>
      <c r="S30" s="122"/>
      <c r="T30" s="122"/>
      <c r="U30" s="122"/>
      <c r="V30" s="122"/>
      <c r="W30" s="122"/>
      <c r="X30" s="122"/>
      <c r="Y30" s="122"/>
      <c r="Z30" s="122"/>
      <c r="AA30" s="122"/>
      <c r="AB30" s="122"/>
    </row>
    <row r="31" spans="2:28" ht="29.25" customHeight="1">
      <c r="D31" s="59"/>
      <c r="E31" s="113" t="s">
        <v>109</v>
      </c>
      <c r="F31" s="61"/>
      <c r="G31" s="61"/>
      <c r="H31" s="62"/>
      <c r="I31" s="61"/>
      <c r="J31" s="61"/>
      <c r="K31" s="61"/>
      <c r="L31" s="61"/>
      <c r="M31" s="61"/>
      <c r="N31" s="61"/>
      <c r="O31" s="61"/>
      <c r="Q31" s="41"/>
      <c r="R31" s="114" t="s">
        <v>109</v>
      </c>
      <c r="S31" s="122"/>
      <c r="T31" s="122"/>
      <c r="U31" s="122"/>
      <c r="V31" s="122"/>
      <c r="W31" s="122"/>
      <c r="X31" s="122"/>
      <c r="Y31" s="122"/>
      <c r="Z31" s="122"/>
      <c r="AA31" s="122"/>
      <c r="AB31" s="122"/>
    </row>
    <row r="32" spans="2:28" ht="29.25" customHeight="1">
      <c r="D32" s="59"/>
      <c r="E32" s="60" t="s">
        <v>63</v>
      </c>
      <c r="F32" s="61"/>
      <c r="G32" s="61"/>
      <c r="H32" s="62"/>
      <c r="I32" s="61"/>
      <c r="J32" s="61"/>
      <c r="K32" s="61"/>
      <c r="L32" s="61"/>
      <c r="M32" s="61"/>
      <c r="N32" s="61"/>
      <c r="O32" s="61"/>
      <c r="Q32" s="41"/>
      <c r="R32" s="111" t="s">
        <v>160</v>
      </c>
      <c r="S32" s="112">
        <f t="shared" ref="S32:S42" si="1">F32+F49+F65+F81+F97+F113+F129+F145+F161+F177+F193+F209+F225+F241+F257+F273+F289+F305+F321+F337+F353+F369+F385+F401+F417+F433+F449+F465+F481+F497</f>
        <v>0</v>
      </c>
      <c r="T32" s="112">
        <f t="shared" ref="T32:T42" si="2">G32+G49+G65+G81+G97+G113+G129+G145+G161+G177+G193+G209+G225+G241+G257+G273+G289+G305+G321+G337+G353+G369+G385+G401+G417+G433+G449+G465+G481+G497</f>
        <v>0</v>
      </c>
      <c r="U32" s="112">
        <f t="shared" ref="U32:U42" si="3">H32+H49+H65+H81+H97+H113+H129+H145+H161+H177+H193+H209+H225+H241+H257+H273+H289+H305+H321+H337+H353+H369+H385+H401+H417+H433+H449+H465+H481+H497</f>
        <v>0</v>
      </c>
      <c r="V32" s="112">
        <f t="shared" ref="V32:V42" si="4">I32+I49+I65+I81+I97+I113+I129+I145+I161+I177+I193+I209+I225+I241+I257+I273+I289+I305+I321+I337+I353+I369+I385+I401+I417+I433+I449+I465+I481+I497</f>
        <v>0</v>
      </c>
      <c r="W32" s="112">
        <f t="shared" ref="W32:W42" si="5">J32+J49+J65+J81+J97+J113+J129+J145+J161+J177+J193+J209+J225+J241+J257+J273+J289+J305+J321+J337+J353+J369+J385+J401+J417+J433+J449+J465+J481+J497</f>
        <v>0</v>
      </c>
      <c r="X32" s="112">
        <f t="shared" ref="X32:X42" si="6">K32+K49+K65+K81+K97+K113+K129+K145+K161+K177+K193+K209+K225+K241+K257+K273+K289+K305+K321+K337+K353+K369+K385+K401+K417+K433+K449+K465+K481+K497</f>
        <v>0</v>
      </c>
      <c r="Y32" s="112">
        <f t="shared" ref="Y32:Y42" si="7">L32+L49+L65+L81+L97+L113+L129+L145+L161+L177+L193+L209+L225+L241+L257+L273+L289+L305+L321+L337+L353+L369+L385+L401+L417+L433+L449+L465+L481+L497</f>
        <v>0</v>
      </c>
      <c r="Z32" s="112">
        <f t="shared" ref="Z32:Z42" si="8">M32+M49+M65+M81+M97+M113+M129+M145+M161+M177+M193+M209+M225+M241+M257+M273+M289+M305+M321+M337+M353+M369+M385+M401+M417+M433+M449+M465+M481+M497</f>
        <v>0</v>
      </c>
      <c r="AA32" s="112">
        <f t="shared" ref="AA32:AA42" si="9">N32+N49+N65+N81+N97+N113+N129+N145+N161+N177+N193+N209+N225+N241+N257+N273+N289+N305+N321+N337+N353+N369+N385+N401+N417+N433+N449+N465+N481+N497</f>
        <v>0</v>
      </c>
      <c r="AB32" s="112">
        <f t="shared" ref="AB32:AB42" si="10">O32+O49+O65+O81+O97+O113+O129+O145+O161+O177+O193+O209+O225+O241+O257+O273+O289+O305+O321+O337+O353+O369+O385+O401+O417+O433+O449+O465+O481+O497</f>
        <v>0</v>
      </c>
    </row>
    <row r="33" spans="2:28" ht="29.25" customHeight="1">
      <c r="D33" s="59"/>
      <c r="E33" s="113" t="s">
        <v>85</v>
      </c>
      <c r="F33" s="61"/>
      <c r="G33" s="61"/>
      <c r="H33" s="62"/>
      <c r="I33" s="61"/>
      <c r="J33" s="61"/>
      <c r="K33" s="61"/>
      <c r="L33" s="61"/>
      <c r="M33" s="61"/>
      <c r="N33" s="61"/>
      <c r="O33" s="61"/>
      <c r="Q33" s="41"/>
      <c r="R33" s="114" t="s">
        <v>85</v>
      </c>
      <c r="S33" s="112">
        <f t="shared" si="1"/>
        <v>0</v>
      </c>
      <c r="T33" s="112">
        <f t="shared" si="2"/>
        <v>0</v>
      </c>
      <c r="U33" s="112">
        <f t="shared" si="3"/>
        <v>0</v>
      </c>
      <c r="V33" s="112">
        <f t="shared" si="4"/>
        <v>0</v>
      </c>
      <c r="W33" s="112">
        <f t="shared" si="5"/>
        <v>0</v>
      </c>
      <c r="X33" s="112">
        <f t="shared" si="6"/>
        <v>0</v>
      </c>
      <c r="Y33" s="112">
        <f t="shared" si="7"/>
        <v>0</v>
      </c>
      <c r="Z33" s="112">
        <f t="shared" si="8"/>
        <v>0</v>
      </c>
      <c r="AA33" s="112">
        <f t="shared" si="9"/>
        <v>0</v>
      </c>
      <c r="AB33" s="112">
        <f t="shared" si="10"/>
        <v>0</v>
      </c>
    </row>
    <row r="34" spans="2:28" ht="29.25" customHeight="1">
      <c r="D34" s="59"/>
      <c r="E34" s="113" t="s">
        <v>88</v>
      </c>
      <c r="F34" s="61"/>
      <c r="G34" s="61"/>
      <c r="H34" s="62"/>
      <c r="I34" s="61"/>
      <c r="J34" s="61"/>
      <c r="K34" s="61"/>
      <c r="L34" s="61"/>
      <c r="M34" s="61"/>
      <c r="N34" s="61"/>
      <c r="O34" s="61"/>
      <c r="Q34" s="41"/>
      <c r="R34" s="114" t="s">
        <v>88</v>
      </c>
      <c r="S34" s="112">
        <f t="shared" si="1"/>
        <v>0</v>
      </c>
      <c r="T34" s="112">
        <f t="shared" si="2"/>
        <v>0</v>
      </c>
      <c r="U34" s="112">
        <f t="shared" si="3"/>
        <v>0</v>
      </c>
      <c r="V34" s="112">
        <f t="shared" si="4"/>
        <v>0</v>
      </c>
      <c r="W34" s="112">
        <f t="shared" si="5"/>
        <v>0</v>
      </c>
      <c r="X34" s="112">
        <f t="shared" si="6"/>
        <v>0</v>
      </c>
      <c r="Y34" s="112">
        <f t="shared" si="7"/>
        <v>0</v>
      </c>
      <c r="Z34" s="112">
        <f t="shared" si="8"/>
        <v>0</v>
      </c>
      <c r="AA34" s="112">
        <f t="shared" si="9"/>
        <v>0</v>
      </c>
      <c r="AB34" s="112">
        <f t="shared" si="10"/>
        <v>0</v>
      </c>
    </row>
    <row r="35" spans="2:28" ht="29.25" customHeight="1">
      <c r="D35" s="59">
        <v>2</v>
      </c>
      <c r="E35" s="60" t="s">
        <v>64</v>
      </c>
      <c r="F35" s="61"/>
      <c r="G35" s="61"/>
      <c r="H35" s="62"/>
      <c r="I35" s="61"/>
      <c r="J35" s="61"/>
      <c r="K35" s="61"/>
      <c r="L35" s="61"/>
      <c r="M35" s="61"/>
      <c r="N35" s="61"/>
      <c r="O35" s="61"/>
      <c r="Q35" s="41"/>
      <c r="R35" s="111" t="s">
        <v>158</v>
      </c>
      <c r="S35" s="112">
        <f t="shared" si="1"/>
        <v>0</v>
      </c>
      <c r="T35" s="112">
        <f t="shared" si="2"/>
        <v>0</v>
      </c>
      <c r="U35" s="112">
        <f t="shared" si="3"/>
        <v>0</v>
      </c>
      <c r="V35" s="112">
        <f t="shared" si="4"/>
        <v>0</v>
      </c>
      <c r="W35" s="112">
        <f t="shared" si="5"/>
        <v>0</v>
      </c>
      <c r="X35" s="112">
        <f t="shared" si="6"/>
        <v>0</v>
      </c>
      <c r="Y35" s="112">
        <f t="shared" si="7"/>
        <v>0</v>
      </c>
      <c r="Z35" s="112">
        <f t="shared" si="8"/>
        <v>0</v>
      </c>
      <c r="AA35" s="112">
        <f t="shared" si="9"/>
        <v>0</v>
      </c>
      <c r="AB35" s="112">
        <f t="shared" si="10"/>
        <v>0</v>
      </c>
    </row>
    <row r="36" spans="2:28" ht="29.25" customHeight="1">
      <c r="D36" s="59"/>
      <c r="E36" s="60" t="s">
        <v>65</v>
      </c>
      <c r="F36" s="61"/>
      <c r="G36" s="61"/>
      <c r="H36" s="62"/>
      <c r="I36" s="61"/>
      <c r="J36" s="61"/>
      <c r="K36" s="61"/>
      <c r="L36" s="61"/>
      <c r="M36" s="61"/>
      <c r="N36" s="61"/>
      <c r="O36" s="61"/>
      <c r="Q36" s="41"/>
      <c r="R36" s="111" t="s">
        <v>161</v>
      </c>
      <c r="S36" s="112">
        <f t="shared" si="1"/>
        <v>0</v>
      </c>
      <c r="T36" s="112">
        <f t="shared" si="2"/>
        <v>0</v>
      </c>
      <c r="U36" s="112">
        <f t="shared" si="3"/>
        <v>0</v>
      </c>
      <c r="V36" s="112">
        <f t="shared" si="4"/>
        <v>0</v>
      </c>
      <c r="W36" s="112">
        <f t="shared" si="5"/>
        <v>0</v>
      </c>
      <c r="X36" s="112">
        <f t="shared" si="6"/>
        <v>0</v>
      </c>
      <c r="Y36" s="112">
        <f t="shared" si="7"/>
        <v>0</v>
      </c>
      <c r="Z36" s="112">
        <f t="shared" si="8"/>
        <v>0</v>
      </c>
      <c r="AA36" s="112">
        <f t="shared" si="9"/>
        <v>0</v>
      </c>
      <c r="AB36" s="112">
        <f t="shared" si="10"/>
        <v>0</v>
      </c>
    </row>
    <row r="37" spans="2:28" ht="29.25" customHeight="1">
      <c r="D37" s="59"/>
      <c r="E37" s="113" t="s">
        <v>85</v>
      </c>
      <c r="F37" s="61"/>
      <c r="G37" s="61"/>
      <c r="H37" s="62"/>
      <c r="I37" s="61"/>
      <c r="J37" s="61"/>
      <c r="K37" s="61"/>
      <c r="L37" s="61"/>
      <c r="M37" s="61"/>
      <c r="N37" s="61"/>
      <c r="O37" s="61"/>
      <c r="Q37" s="41"/>
      <c r="R37" s="114" t="s">
        <v>85</v>
      </c>
      <c r="S37" s="112">
        <f t="shared" si="1"/>
        <v>0</v>
      </c>
      <c r="T37" s="112">
        <f t="shared" si="2"/>
        <v>0</v>
      </c>
      <c r="U37" s="112">
        <f t="shared" si="3"/>
        <v>0</v>
      </c>
      <c r="V37" s="112">
        <f t="shared" si="4"/>
        <v>0</v>
      </c>
      <c r="W37" s="112">
        <f t="shared" si="5"/>
        <v>0</v>
      </c>
      <c r="X37" s="112">
        <f t="shared" si="6"/>
        <v>0</v>
      </c>
      <c r="Y37" s="112">
        <f t="shared" si="7"/>
        <v>0</v>
      </c>
      <c r="Z37" s="112">
        <f t="shared" si="8"/>
        <v>0</v>
      </c>
      <c r="AA37" s="112">
        <f t="shared" si="9"/>
        <v>0</v>
      </c>
      <c r="AB37" s="112">
        <f t="shared" si="10"/>
        <v>0</v>
      </c>
    </row>
    <row r="38" spans="2:28" ht="29.25" customHeight="1">
      <c r="D38" s="59"/>
      <c r="E38" s="113" t="s">
        <v>88</v>
      </c>
      <c r="F38" s="61"/>
      <c r="G38" s="61"/>
      <c r="H38" s="62"/>
      <c r="I38" s="61"/>
      <c r="J38" s="61"/>
      <c r="K38" s="61"/>
      <c r="L38" s="61"/>
      <c r="M38" s="61"/>
      <c r="N38" s="61"/>
      <c r="O38" s="61"/>
      <c r="Q38" s="41"/>
      <c r="R38" s="114" t="s">
        <v>88</v>
      </c>
      <c r="S38" s="112">
        <f t="shared" si="1"/>
        <v>0</v>
      </c>
      <c r="T38" s="112">
        <f t="shared" si="2"/>
        <v>0</v>
      </c>
      <c r="U38" s="112">
        <f t="shared" si="3"/>
        <v>0</v>
      </c>
      <c r="V38" s="112">
        <f t="shared" si="4"/>
        <v>0</v>
      </c>
      <c r="W38" s="112">
        <f t="shared" si="5"/>
        <v>0</v>
      </c>
      <c r="X38" s="112">
        <f t="shared" si="6"/>
        <v>0</v>
      </c>
      <c r="Y38" s="112">
        <f t="shared" si="7"/>
        <v>0</v>
      </c>
      <c r="Z38" s="112">
        <f t="shared" si="8"/>
        <v>0</v>
      </c>
      <c r="AA38" s="112">
        <f t="shared" si="9"/>
        <v>0</v>
      </c>
      <c r="AB38" s="112">
        <f t="shared" si="10"/>
        <v>0</v>
      </c>
    </row>
    <row r="39" spans="2:28" ht="29.25" customHeight="1">
      <c r="D39" s="59"/>
      <c r="E39" s="60" t="s">
        <v>66</v>
      </c>
      <c r="F39" s="61"/>
      <c r="G39" s="61"/>
      <c r="H39" s="62"/>
      <c r="I39" s="61"/>
      <c r="J39" s="61"/>
      <c r="K39" s="61"/>
      <c r="L39" s="61"/>
      <c r="M39" s="61"/>
      <c r="N39" s="61"/>
      <c r="O39" s="61"/>
      <c r="Q39" s="41"/>
      <c r="R39" s="111" t="s">
        <v>162</v>
      </c>
      <c r="S39" s="112">
        <f t="shared" si="1"/>
        <v>0</v>
      </c>
      <c r="T39" s="112">
        <f t="shared" si="2"/>
        <v>0</v>
      </c>
      <c r="U39" s="112">
        <f t="shared" si="3"/>
        <v>0</v>
      </c>
      <c r="V39" s="112">
        <f t="shared" si="4"/>
        <v>0</v>
      </c>
      <c r="W39" s="112">
        <f t="shared" si="5"/>
        <v>0</v>
      </c>
      <c r="X39" s="112">
        <f t="shared" si="6"/>
        <v>0</v>
      </c>
      <c r="Y39" s="112">
        <f t="shared" si="7"/>
        <v>0</v>
      </c>
      <c r="Z39" s="112">
        <f t="shared" si="8"/>
        <v>0</v>
      </c>
      <c r="AA39" s="112">
        <f t="shared" si="9"/>
        <v>0</v>
      </c>
      <c r="AB39" s="112">
        <f t="shared" si="10"/>
        <v>0</v>
      </c>
    </row>
    <row r="40" spans="2:28" ht="29.25" customHeight="1">
      <c r="D40" s="87"/>
      <c r="E40" s="113" t="s">
        <v>85</v>
      </c>
      <c r="F40" s="88"/>
      <c r="G40" s="88"/>
      <c r="H40" s="89"/>
      <c r="I40" s="88"/>
      <c r="J40" s="88"/>
      <c r="K40" s="88"/>
      <c r="L40" s="88"/>
      <c r="M40" s="88"/>
      <c r="N40" s="88"/>
      <c r="O40" s="88"/>
      <c r="Q40" s="41"/>
      <c r="R40" s="114" t="s">
        <v>85</v>
      </c>
      <c r="S40" s="112">
        <f t="shared" si="1"/>
        <v>0</v>
      </c>
      <c r="T40" s="112">
        <f t="shared" si="2"/>
        <v>0</v>
      </c>
      <c r="U40" s="112">
        <f t="shared" si="3"/>
        <v>0</v>
      </c>
      <c r="V40" s="112">
        <f t="shared" si="4"/>
        <v>0</v>
      </c>
      <c r="W40" s="112">
        <f t="shared" si="5"/>
        <v>0</v>
      </c>
      <c r="X40" s="112">
        <f t="shared" si="6"/>
        <v>0</v>
      </c>
      <c r="Y40" s="112">
        <f t="shared" si="7"/>
        <v>0</v>
      </c>
      <c r="Z40" s="112">
        <f t="shared" si="8"/>
        <v>0</v>
      </c>
      <c r="AA40" s="112">
        <f t="shared" si="9"/>
        <v>0</v>
      </c>
      <c r="AB40" s="112">
        <f t="shared" si="10"/>
        <v>0</v>
      </c>
    </row>
    <row r="41" spans="2:28" ht="29.25" customHeight="1">
      <c r="D41" s="87"/>
      <c r="E41" s="113" t="s">
        <v>88</v>
      </c>
      <c r="F41" s="88"/>
      <c r="G41" s="88"/>
      <c r="H41" s="89"/>
      <c r="I41" s="88"/>
      <c r="J41" s="88"/>
      <c r="K41" s="88"/>
      <c r="L41" s="88"/>
      <c r="M41" s="88"/>
      <c r="N41" s="88"/>
      <c r="O41" s="88"/>
      <c r="Q41" s="41"/>
      <c r="R41" s="114" t="s">
        <v>88</v>
      </c>
      <c r="S41" s="112">
        <f t="shared" si="1"/>
        <v>0</v>
      </c>
      <c r="T41" s="112">
        <f t="shared" si="2"/>
        <v>0</v>
      </c>
      <c r="U41" s="112">
        <f t="shared" si="3"/>
        <v>0</v>
      </c>
      <c r="V41" s="112">
        <f t="shared" si="4"/>
        <v>0</v>
      </c>
      <c r="W41" s="112">
        <f t="shared" si="5"/>
        <v>0</v>
      </c>
      <c r="X41" s="112">
        <f t="shared" si="6"/>
        <v>0</v>
      </c>
      <c r="Y41" s="112">
        <f t="shared" si="7"/>
        <v>0</v>
      </c>
      <c r="Z41" s="112">
        <f t="shared" si="8"/>
        <v>0</v>
      </c>
      <c r="AA41" s="112">
        <f t="shared" si="9"/>
        <v>0</v>
      </c>
      <c r="AB41" s="112">
        <f t="shared" si="10"/>
        <v>0</v>
      </c>
    </row>
    <row r="42" spans="2:28" ht="29.25" customHeight="1">
      <c r="D42" s="117">
        <v>3</v>
      </c>
      <c r="E42" s="118" t="s">
        <v>124</v>
      </c>
      <c r="F42" s="63"/>
      <c r="G42" s="63"/>
      <c r="H42" s="64"/>
      <c r="I42" s="63"/>
      <c r="J42" s="63"/>
      <c r="K42" s="63"/>
      <c r="L42" s="63"/>
      <c r="M42" s="63"/>
      <c r="N42" s="63"/>
      <c r="O42" s="63"/>
      <c r="Q42" s="41"/>
      <c r="R42" s="111" t="s">
        <v>159</v>
      </c>
      <c r="S42" s="112">
        <f t="shared" si="1"/>
        <v>0</v>
      </c>
      <c r="T42" s="112">
        <f t="shared" si="2"/>
        <v>0</v>
      </c>
      <c r="U42" s="112">
        <f t="shared" si="3"/>
        <v>0</v>
      </c>
      <c r="V42" s="112">
        <f t="shared" si="4"/>
        <v>0</v>
      </c>
      <c r="W42" s="112">
        <f t="shared" si="5"/>
        <v>0</v>
      </c>
      <c r="X42" s="112">
        <f t="shared" si="6"/>
        <v>0</v>
      </c>
      <c r="Y42" s="112">
        <f t="shared" si="7"/>
        <v>0</v>
      </c>
      <c r="Z42" s="112">
        <f t="shared" si="8"/>
        <v>0</v>
      </c>
      <c r="AA42" s="112">
        <f t="shared" si="9"/>
        <v>0</v>
      </c>
      <c r="AB42" s="112">
        <f t="shared" si="10"/>
        <v>0</v>
      </c>
    </row>
    <row r="43" spans="2:28">
      <c r="E43" s="55"/>
    </row>
    <row r="44" spans="2:28">
      <c r="E44" s="55"/>
    </row>
    <row r="45" spans="2:28">
      <c r="B45" s="170" t="s">
        <v>127</v>
      </c>
      <c r="C45" s="170"/>
      <c r="D45" s="170"/>
      <c r="E45" s="47"/>
      <c r="F45" s="107"/>
    </row>
    <row r="46" spans="2:28" ht="29.25" customHeight="1">
      <c r="C46" s="109"/>
      <c r="D46" s="59">
        <v>1</v>
      </c>
      <c r="E46" s="110" t="s">
        <v>62</v>
      </c>
      <c r="F46" s="61"/>
      <c r="G46" s="61"/>
      <c r="H46" s="62"/>
      <c r="I46" s="61"/>
      <c r="J46" s="61"/>
      <c r="K46" s="61"/>
      <c r="L46" s="61"/>
      <c r="M46" s="61"/>
      <c r="N46" s="61"/>
      <c r="O46" s="61"/>
    </row>
    <row r="47" spans="2:28" ht="29.25" customHeight="1">
      <c r="D47" s="59"/>
      <c r="E47" s="113" t="s">
        <v>108</v>
      </c>
      <c r="F47" s="61"/>
      <c r="G47" s="61"/>
      <c r="H47" s="62"/>
      <c r="I47" s="61"/>
      <c r="J47" s="61"/>
      <c r="K47" s="61"/>
      <c r="L47" s="61"/>
      <c r="M47" s="61"/>
      <c r="N47" s="61"/>
      <c r="O47" s="61"/>
    </row>
    <row r="48" spans="2:28" ht="29.25" customHeight="1">
      <c r="D48" s="59"/>
      <c r="E48" s="113" t="s">
        <v>109</v>
      </c>
      <c r="F48" s="61"/>
      <c r="G48" s="61"/>
      <c r="H48" s="62"/>
      <c r="I48" s="61"/>
      <c r="J48" s="61"/>
      <c r="K48" s="61"/>
      <c r="L48" s="61"/>
      <c r="M48" s="61"/>
      <c r="N48" s="61"/>
      <c r="O48" s="61"/>
    </row>
    <row r="49" spans="2:15" ht="29.25" customHeight="1">
      <c r="D49" s="59"/>
      <c r="E49" s="60" t="s">
        <v>63</v>
      </c>
      <c r="F49" s="61"/>
      <c r="G49" s="61"/>
      <c r="H49" s="62"/>
      <c r="I49" s="61"/>
      <c r="J49" s="61"/>
      <c r="K49" s="61"/>
      <c r="L49" s="61"/>
      <c r="M49" s="61"/>
      <c r="N49" s="61"/>
      <c r="O49" s="61"/>
    </row>
    <row r="50" spans="2:15" ht="29.25" customHeight="1">
      <c r="D50" s="59"/>
      <c r="E50" s="113" t="s">
        <v>85</v>
      </c>
      <c r="F50" s="61"/>
      <c r="G50" s="61"/>
      <c r="H50" s="62"/>
      <c r="I50" s="61"/>
      <c r="J50" s="61"/>
      <c r="K50" s="61"/>
      <c r="L50" s="61"/>
      <c r="M50" s="61"/>
      <c r="N50" s="61"/>
      <c r="O50" s="61"/>
    </row>
    <row r="51" spans="2:15" ht="29.25" customHeight="1">
      <c r="D51" s="59"/>
      <c r="E51" s="113" t="s">
        <v>88</v>
      </c>
      <c r="F51" s="61"/>
      <c r="G51" s="61"/>
      <c r="H51" s="62"/>
      <c r="I51" s="61"/>
      <c r="J51" s="61"/>
      <c r="K51" s="61"/>
      <c r="L51" s="61"/>
      <c r="M51" s="61"/>
      <c r="N51" s="61"/>
      <c r="O51" s="61"/>
    </row>
    <row r="52" spans="2:15" ht="29.25" customHeight="1">
      <c r="D52" s="59">
        <v>2</v>
      </c>
      <c r="E52" s="60" t="s">
        <v>64</v>
      </c>
      <c r="F52" s="61"/>
      <c r="G52" s="61"/>
      <c r="H52" s="62"/>
      <c r="I52" s="61"/>
      <c r="J52" s="61"/>
      <c r="K52" s="61"/>
      <c r="L52" s="61"/>
      <c r="M52" s="61"/>
      <c r="N52" s="61"/>
      <c r="O52" s="61"/>
    </row>
    <row r="53" spans="2:15" ht="29.25" customHeight="1">
      <c r="D53" s="59"/>
      <c r="E53" s="60" t="s">
        <v>65</v>
      </c>
      <c r="F53" s="61"/>
      <c r="G53" s="61"/>
      <c r="H53" s="62"/>
      <c r="I53" s="61"/>
      <c r="J53" s="61"/>
      <c r="K53" s="61"/>
      <c r="L53" s="61"/>
      <c r="M53" s="61"/>
      <c r="N53" s="61"/>
      <c r="O53" s="61"/>
    </row>
    <row r="54" spans="2:15" ht="29.25" customHeight="1">
      <c r="D54" s="59"/>
      <c r="E54" s="113" t="s">
        <v>85</v>
      </c>
      <c r="F54" s="61"/>
      <c r="G54" s="61"/>
      <c r="H54" s="62"/>
      <c r="I54" s="61"/>
      <c r="J54" s="61"/>
      <c r="K54" s="61"/>
      <c r="L54" s="61"/>
      <c r="M54" s="61"/>
      <c r="N54" s="61"/>
      <c r="O54" s="61"/>
    </row>
    <row r="55" spans="2:15" ht="29.25" customHeight="1">
      <c r="D55" s="59"/>
      <c r="E55" s="113" t="s">
        <v>88</v>
      </c>
      <c r="F55" s="61"/>
      <c r="G55" s="61"/>
      <c r="H55" s="62"/>
      <c r="I55" s="61"/>
      <c r="J55" s="61"/>
      <c r="K55" s="61"/>
      <c r="L55" s="61"/>
      <c r="M55" s="61"/>
      <c r="N55" s="61"/>
      <c r="O55" s="61"/>
    </row>
    <row r="56" spans="2:15" ht="29.25" customHeight="1">
      <c r="D56" s="59"/>
      <c r="E56" s="60" t="s">
        <v>66</v>
      </c>
      <c r="F56" s="61"/>
      <c r="G56" s="61"/>
      <c r="H56" s="62"/>
      <c r="I56" s="61"/>
      <c r="J56" s="61"/>
      <c r="K56" s="61"/>
      <c r="L56" s="61"/>
      <c r="M56" s="61"/>
      <c r="N56" s="61"/>
      <c r="O56" s="61"/>
    </row>
    <row r="57" spans="2:15" ht="29.25" customHeight="1">
      <c r="D57" s="87"/>
      <c r="E57" s="113" t="s">
        <v>85</v>
      </c>
      <c r="F57" s="88"/>
      <c r="G57" s="88"/>
      <c r="H57" s="89"/>
      <c r="I57" s="88"/>
      <c r="J57" s="88"/>
      <c r="K57" s="88"/>
      <c r="L57" s="88"/>
      <c r="M57" s="88"/>
      <c r="N57" s="88"/>
      <c r="O57" s="88"/>
    </row>
    <row r="58" spans="2:15" ht="29.25" customHeight="1">
      <c r="D58" s="87"/>
      <c r="E58" s="113" t="s">
        <v>88</v>
      </c>
      <c r="F58" s="88"/>
      <c r="G58" s="88"/>
      <c r="H58" s="89"/>
      <c r="I58" s="88"/>
      <c r="J58" s="88"/>
      <c r="K58" s="88"/>
      <c r="L58" s="88"/>
      <c r="M58" s="88"/>
      <c r="N58" s="88"/>
      <c r="O58" s="88"/>
    </row>
    <row r="59" spans="2:15" ht="29.25" customHeight="1">
      <c r="D59" s="117">
        <v>3</v>
      </c>
      <c r="E59" s="118" t="s">
        <v>124</v>
      </c>
      <c r="F59" s="63"/>
      <c r="G59" s="63"/>
      <c r="H59" s="64"/>
      <c r="I59" s="63"/>
      <c r="J59" s="63"/>
      <c r="K59" s="63"/>
      <c r="L59" s="63"/>
      <c r="M59" s="63"/>
      <c r="N59" s="63"/>
      <c r="O59" s="63"/>
    </row>
    <row r="61" spans="2:15">
      <c r="B61" s="170" t="s">
        <v>128</v>
      </c>
      <c r="C61" s="170"/>
      <c r="D61" s="170"/>
      <c r="E61" s="47"/>
      <c r="F61" s="107"/>
    </row>
    <row r="62" spans="2:15" ht="29.25" customHeight="1">
      <c r="C62" s="109"/>
      <c r="D62" s="59">
        <v>1</v>
      </c>
      <c r="E62" s="110" t="s">
        <v>62</v>
      </c>
      <c r="F62" s="61"/>
      <c r="G62" s="61"/>
      <c r="H62" s="62"/>
      <c r="I62" s="61"/>
      <c r="J62" s="61"/>
      <c r="K62" s="61"/>
      <c r="L62" s="61"/>
      <c r="M62" s="61"/>
      <c r="N62" s="61"/>
      <c r="O62" s="61"/>
    </row>
    <row r="63" spans="2:15" ht="29.25" customHeight="1">
      <c r="D63" s="59"/>
      <c r="E63" s="113" t="s">
        <v>108</v>
      </c>
      <c r="F63" s="61"/>
      <c r="G63" s="61"/>
      <c r="H63" s="62"/>
      <c r="I63" s="61"/>
      <c r="J63" s="61"/>
      <c r="K63" s="61"/>
      <c r="L63" s="61"/>
      <c r="M63" s="61"/>
      <c r="N63" s="61"/>
      <c r="O63" s="61"/>
    </row>
    <row r="64" spans="2:15" ht="29.25" customHeight="1">
      <c r="D64" s="59"/>
      <c r="E64" s="113" t="s">
        <v>109</v>
      </c>
      <c r="F64" s="61"/>
      <c r="G64" s="61"/>
      <c r="H64" s="62"/>
      <c r="I64" s="61"/>
      <c r="J64" s="61"/>
      <c r="K64" s="61"/>
      <c r="L64" s="61"/>
      <c r="M64" s="61"/>
      <c r="N64" s="61"/>
      <c r="O64" s="61"/>
    </row>
    <row r="65" spans="2:15" ht="29.25" customHeight="1">
      <c r="D65" s="59"/>
      <c r="E65" s="60" t="s">
        <v>63</v>
      </c>
      <c r="F65" s="61"/>
      <c r="G65" s="61"/>
      <c r="H65" s="62"/>
      <c r="I65" s="61"/>
      <c r="J65" s="61"/>
      <c r="K65" s="61"/>
      <c r="L65" s="61"/>
      <c r="M65" s="61"/>
      <c r="N65" s="61"/>
      <c r="O65" s="61"/>
    </row>
    <row r="66" spans="2:15" ht="29.25" customHeight="1">
      <c r="D66" s="59"/>
      <c r="E66" s="113" t="s">
        <v>85</v>
      </c>
      <c r="F66" s="61"/>
      <c r="G66" s="61"/>
      <c r="H66" s="62"/>
      <c r="I66" s="61"/>
      <c r="J66" s="61"/>
      <c r="K66" s="61"/>
      <c r="L66" s="61"/>
      <c r="M66" s="61"/>
      <c r="N66" s="61"/>
      <c r="O66" s="61"/>
    </row>
    <row r="67" spans="2:15" ht="29.25" customHeight="1">
      <c r="D67" s="59"/>
      <c r="E67" s="113" t="s">
        <v>88</v>
      </c>
      <c r="F67" s="61"/>
      <c r="G67" s="61"/>
      <c r="H67" s="62"/>
      <c r="I67" s="61"/>
      <c r="J67" s="61"/>
      <c r="K67" s="61"/>
      <c r="L67" s="61"/>
      <c r="M67" s="61"/>
      <c r="N67" s="61"/>
      <c r="O67" s="61"/>
    </row>
    <row r="68" spans="2:15" ht="29.25" customHeight="1">
      <c r="D68" s="59">
        <v>2</v>
      </c>
      <c r="E68" s="60" t="s">
        <v>64</v>
      </c>
      <c r="F68" s="61"/>
      <c r="G68" s="61"/>
      <c r="H68" s="62"/>
      <c r="I68" s="61"/>
      <c r="J68" s="61"/>
      <c r="K68" s="61"/>
      <c r="L68" s="61"/>
      <c r="M68" s="61"/>
      <c r="N68" s="61"/>
      <c r="O68" s="61"/>
    </row>
    <row r="69" spans="2:15" ht="29.25" customHeight="1">
      <c r="D69" s="59"/>
      <c r="E69" s="60" t="s">
        <v>65</v>
      </c>
      <c r="F69" s="61"/>
      <c r="G69" s="61"/>
      <c r="H69" s="62"/>
      <c r="I69" s="61"/>
      <c r="J69" s="61"/>
      <c r="K69" s="61"/>
      <c r="L69" s="61"/>
      <c r="M69" s="61"/>
      <c r="N69" s="61"/>
      <c r="O69" s="61"/>
    </row>
    <row r="70" spans="2:15" ht="29.25" customHeight="1">
      <c r="D70" s="59"/>
      <c r="E70" s="113" t="s">
        <v>85</v>
      </c>
      <c r="F70" s="61"/>
      <c r="G70" s="61"/>
      <c r="H70" s="62"/>
      <c r="I70" s="61"/>
      <c r="J70" s="61"/>
      <c r="K70" s="61"/>
      <c r="L70" s="61"/>
      <c r="M70" s="61"/>
      <c r="N70" s="61"/>
      <c r="O70" s="61"/>
    </row>
    <row r="71" spans="2:15" ht="29.25" customHeight="1">
      <c r="D71" s="59"/>
      <c r="E71" s="113" t="s">
        <v>88</v>
      </c>
      <c r="F71" s="61"/>
      <c r="G71" s="61"/>
      <c r="H71" s="62"/>
      <c r="I71" s="61"/>
      <c r="J71" s="61"/>
      <c r="K71" s="61"/>
      <c r="L71" s="61"/>
      <c r="M71" s="61"/>
      <c r="N71" s="61"/>
      <c r="O71" s="61"/>
    </row>
    <row r="72" spans="2:15" ht="29.25" customHeight="1">
      <c r="D72" s="59"/>
      <c r="E72" s="60" t="s">
        <v>66</v>
      </c>
      <c r="F72" s="61"/>
      <c r="G72" s="61"/>
      <c r="H72" s="62"/>
      <c r="I72" s="61"/>
      <c r="J72" s="61"/>
      <c r="K72" s="61"/>
      <c r="L72" s="61"/>
      <c r="M72" s="61"/>
      <c r="N72" s="61"/>
      <c r="O72" s="61"/>
    </row>
    <row r="73" spans="2:15" ht="29.25" customHeight="1">
      <c r="D73" s="87"/>
      <c r="E73" s="113" t="s">
        <v>85</v>
      </c>
      <c r="F73" s="88"/>
      <c r="G73" s="88"/>
      <c r="H73" s="89"/>
      <c r="I73" s="88"/>
      <c r="J73" s="88"/>
      <c r="K73" s="88"/>
      <c r="L73" s="88"/>
      <c r="M73" s="88"/>
      <c r="N73" s="88"/>
      <c r="O73" s="88"/>
    </row>
    <row r="74" spans="2:15" ht="29.25" customHeight="1">
      <c r="D74" s="87"/>
      <c r="E74" s="113" t="s">
        <v>88</v>
      </c>
      <c r="F74" s="88"/>
      <c r="G74" s="88"/>
      <c r="H74" s="89"/>
      <c r="I74" s="88"/>
      <c r="J74" s="88"/>
      <c r="K74" s="88"/>
      <c r="L74" s="88"/>
      <c r="M74" s="88"/>
      <c r="N74" s="88"/>
      <c r="O74" s="88"/>
    </row>
    <row r="75" spans="2:15" ht="29.25" customHeight="1">
      <c r="D75" s="117">
        <v>3</v>
      </c>
      <c r="E75" s="118" t="s">
        <v>124</v>
      </c>
      <c r="F75" s="63"/>
      <c r="G75" s="63"/>
      <c r="H75" s="64"/>
      <c r="I75" s="63"/>
      <c r="J75" s="63"/>
      <c r="K75" s="63"/>
      <c r="L75" s="63"/>
      <c r="M75" s="63"/>
      <c r="N75" s="63"/>
      <c r="O75" s="63"/>
    </row>
    <row r="77" spans="2:15">
      <c r="B77" s="170" t="s">
        <v>129</v>
      </c>
      <c r="C77" s="170"/>
      <c r="D77" s="170"/>
      <c r="E77" s="47"/>
      <c r="F77" s="107"/>
    </row>
    <row r="78" spans="2:15" ht="29.25" customHeight="1">
      <c r="C78" s="109"/>
      <c r="D78" s="59">
        <v>1</v>
      </c>
      <c r="E78" s="110" t="s">
        <v>62</v>
      </c>
      <c r="F78" s="61"/>
      <c r="G78" s="61"/>
      <c r="H78" s="62"/>
      <c r="I78" s="61"/>
      <c r="J78" s="61"/>
      <c r="K78" s="61"/>
      <c r="L78" s="61"/>
      <c r="M78" s="61"/>
      <c r="N78" s="61"/>
      <c r="O78" s="61"/>
    </row>
    <row r="79" spans="2:15" ht="29.25" customHeight="1">
      <c r="D79" s="59"/>
      <c r="E79" s="113" t="s">
        <v>108</v>
      </c>
      <c r="F79" s="61"/>
      <c r="G79" s="61"/>
      <c r="H79" s="62"/>
      <c r="I79" s="61"/>
      <c r="J79" s="61"/>
      <c r="K79" s="61"/>
      <c r="L79" s="61"/>
      <c r="M79" s="61"/>
      <c r="N79" s="61"/>
      <c r="O79" s="61"/>
    </row>
    <row r="80" spans="2:15" ht="29.25" customHeight="1">
      <c r="D80" s="59"/>
      <c r="E80" s="113" t="s">
        <v>109</v>
      </c>
      <c r="F80" s="61"/>
      <c r="G80" s="61"/>
      <c r="H80" s="62"/>
      <c r="I80" s="61"/>
      <c r="J80" s="61"/>
      <c r="K80" s="61"/>
      <c r="L80" s="61"/>
      <c r="M80" s="61"/>
      <c r="N80" s="61"/>
      <c r="O80" s="61"/>
    </row>
    <row r="81" spans="2:15" ht="29.25" customHeight="1">
      <c r="D81" s="59"/>
      <c r="E81" s="60" t="s">
        <v>63</v>
      </c>
      <c r="F81" s="61"/>
      <c r="G81" s="61"/>
      <c r="H81" s="62"/>
      <c r="I81" s="61"/>
      <c r="J81" s="61"/>
      <c r="K81" s="61"/>
      <c r="L81" s="61"/>
      <c r="M81" s="61"/>
      <c r="N81" s="61"/>
      <c r="O81" s="61"/>
    </row>
    <row r="82" spans="2:15" ht="29.25" customHeight="1">
      <c r="D82" s="59"/>
      <c r="E82" s="113" t="s">
        <v>85</v>
      </c>
      <c r="F82" s="61"/>
      <c r="G82" s="61"/>
      <c r="H82" s="62"/>
      <c r="I82" s="61"/>
      <c r="J82" s="61"/>
      <c r="K82" s="61"/>
      <c r="L82" s="61"/>
      <c r="M82" s="61"/>
      <c r="N82" s="61"/>
      <c r="O82" s="61"/>
    </row>
    <row r="83" spans="2:15" ht="29.25" customHeight="1">
      <c r="D83" s="59"/>
      <c r="E83" s="113" t="s">
        <v>88</v>
      </c>
      <c r="F83" s="61"/>
      <c r="G83" s="61"/>
      <c r="H83" s="62"/>
      <c r="I83" s="61"/>
      <c r="J83" s="61"/>
      <c r="K83" s="61"/>
      <c r="L83" s="61"/>
      <c r="M83" s="61"/>
      <c r="N83" s="61"/>
      <c r="O83" s="61"/>
    </row>
    <row r="84" spans="2:15" ht="29.25" customHeight="1">
      <c r="D84" s="59">
        <v>2</v>
      </c>
      <c r="E84" s="60" t="s">
        <v>64</v>
      </c>
      <c r="F84" s="61"/>
      <c r="G84" s="61"/>
      <c r="H84" s="62"/>
      <c r="I84" s="61"/>
      <c r="J84" s="61"/>
      <c r="K84" s="61"/>
      <c r="L84" s="61"/>
      <c r="M84" s="61"/>
      <c r="N84" s="61"/>
      <c r="O84" s="61"/>
    </row>
    <row r="85" spans="2:15" ht="29.25" customHeight="1">
      <c r="D85" s="59"/>
      <c r="E85" s="60" t="s">
        <v>65</v>
      </c>
      <c r="F85" s="61"/>
      <c r="G85" s="61"/>
      <c r="H85" s="62"/>
      <c r="I85" s="61"/>
      <c r="J85" s="61"/>
      <c r="K85" s="61"/>
      <c r="L85" s="61"/>
      <c r="M85" s="61"/>
      <c r="N85" s="61"/>
      <c r="O85" s="61"/>
    </row>
    <row r="86" spans="2:15" ht="29.25" customHeight="1">
      <c r="D86" s="59"/>
      <c r="E86" s="113" t="s">
        <v>85</v>
      </c>
      <c r="F86" s="61"/>
      <c r="G86" s="61"/>
      <c r="H86" s="62"/>
      <c r="I86" s="61"/>
      <c r="J86" s="61"/>
      <c r="K86" s="61"/>
      <c r="L86" s="61"/>
      <c r="M86" s="61"/>
      <c r="N86" s="61"/>
      <c r="O86" s="61"/>
    </row>
    <row r="87" spans="2:15" ht="29.25" customHeight="1">
      <c r="D87" s="59"/>
      <c r="E87" s="113" t="s">
        <v>88</v>
      </c>
      <c r="F87" s="61"/>
      <c r="G87" s="61"/>
      <c r="H87" s="62"/>
      <c r="I87" s="61"/>
      <c r="J87" s="61"/>
      <c r="K87" s="61"/>
      <c r="L87" s="61"/>
      <c r="M87" s="61"/>
      <c r="N87" s="61"/>
      <c r="O87" s="61"/>
    </row>
    <row r="88" spans="2:15" ht="29.25" customHeight="1">
      <c r="D88" s="59"/>
      <c r="E88" s="60" t="s">
        <v>66</v>
      </c>
      <c r="F88" s="61"/>
      <c r="G88" s="61"/>
      <c r="H88" s="62"/>
      <c r="I88" s="61"/>
      <c r="J88" s="61"/>
      <c r="K88" s="61"/>
      <c r="L88" s="61"/>
      <c r="M88" s="61"/>
      <c r="N88" s="61"/>
      <c r="O88" s="61"/>
    </row>
    <row r="89" spans="2:15" ht="29.25" customHeight="1">
      <c r="D89" s="87"/>
      <c r="E89" s="113" t="s">
        <v>85</v>
      </c>
      <c r="F89" s="88"/>
      <c r="G89" s="88"/>
      <c r="H89" s="89"/>
      <c r="I89" s="88"/>
      <c r="J89" s="88"/>
      <c r="K89" s="88"/>
      <c r="L89" s="88"/>
      <c r="M89" s="88"/>
      <c r="N89" s="88"/>
      <c r="O89" s="88"/>
    </row>
    <row r="90" spans="2:15" ht="29.25" customHeight="1">
      <c r="D90" s="87"/>
      <c r="E90" s="113" t="s">
        <v>88</v>
      </c>
      <c r="F90" s="88"/>
      <c r="G90" s="88"/>
      <c r="H90" s="89"/>
      <c r="I90" s="88"/>
      <c r="J90" s="88"/>
      <c r="K90" s="88"/>
      <c r="L90" s="88"/>
      <c r="M90" s="88"/>
      <c r="N90" s="88"/>
      <c r="O90" s="88"/>
    </row>
    <row r="91" spans="2:15" ht="29.25" customHeight="1">
      <c r="D91" s="117">
        <v>3</v>
      </c>
      <c r="E91" s="118" t="s">
        <v>124</v>
      </c>
      <c r="F91" s="63"/>
      <c r="G91" s="63"/>
      <c r="H91" s="64"/>
      <c r="I91" s="63"/>
      <c r="J91" s="63"/>
      <c r="K91" s="63"/>
      <c r="L91" s="63"/>
      <c r="M91" s="63"/>
      <c r="N91" s="63"/>
      <c r="O91" s="63"/>
    </row>
    <row r="93" spans="2:15">
      <c r="B93" s="170" t="s">
        <v>130</v>
      </c>
      <c r="C93" s="170"/>
      <c r="D93" s="170"/>
      <c r="E93" s="47"/>
      <c r="F93" s="107"/>
    </row>
    <row r="94" spans="2:15" ht="29.25" customHeight="1">
      <c r="C94" s="109"/>
      <c r="D94" s="59">
        <v>1</v>
      </c>
      <c r="E94" s="110" t="s">
        <v>62</v>
      </c>
      <c r="F94" s="61"/>
      <c r="G94" s="61"/>
      <c r="H94" s="62"/>
      <c r="I94" s="61"/>
      <c r="J94" s="61"/>
      <c r="K94" s="61"/>
      <c r="L94" s="61"/>
      <c r="M94" s="61"/>
      <c r="N94" s="61"/>
      <c r="O94" s="61"/>
    </row>
    <row r="95" spans="2:15" ht="29.25" customHeight="1">
      <c r="D95" s="59"/>
      <c r="E95" s="113" t="s">
        <v>108</v>
      </c>
      <c r="F95" s="61"/>
      <c r="G95" s="61"/>
      <c r="H95" s="62"/>
      <c r="I95" s="61"/>
      <c r="J95" s="61"/>
      <c r="K95" s="61"/>
      <c r="L95" s="61"/>
      <c r="M95" s="61"/>
      <c r="N95" s="61"/>
      <c r="O95" s="61"/>
    </row>
    <row r="96" spans="2:15" ht="29.25" customHeight="1">
      <c r="D96" s="59"/>
      <c r="E96" s="113" t="s">
        <v>109</v>
      </c>
      <c r="F96" s="61"/>
      <c r="G96" s="61"/>
      <c r="H96" s="62"/>
      <c r="I96" s="61"/>
      <c r="J96" s="61"/>
      <c r="K96" s="61"/>
      <c r="L96" s="61"/>
      <c r="M96" s="61"/>
      <c r="N96" s="61"/>
      <c r="O96" s="61"/>
    </row>
    <row r="97" spans="2:15" ht="29.25" customHeight="1">
      <c r="D97" s="59"/>
      <c r="E97" s="60" t="s">
        <v>63</v>
      </c>
      <c r="F97" s="61"/>
      <c r="G97" s="61"/>
      <c r="H97" s="62"/>
      <c r="I97" s="61"/>
      <c r="J97" s="61"/>
      <c r="K97" s="61"/>
      <c r="L97" s="61"/>
      <c r="M97" s="61"/>
      <c r="N97" s="61"/>
      <c r="O97" s="61"/>
    </row>
    <row r="98" spans="2:15" ht="29.25" customHeight="1">
      <c r="D98" s="59"/>
      <c r="E98" s="113" t="s">
        <v>85</v>
      </c>
      <c r="F98" s="61"/>
      <c r="G98" s="61"/>
      <c r="H98" s="62"/>
      <c r="I98" s="61"/>
      <c r="J98" s="61"/>
      <c r="K98" s="61"/>
      <c r="L98" s="61"/>
      <c r="M98" s="61"/>
      <c r="N98" s="61"/>
      <c r="O98" s="61"/>
    </row>
    <row r="99" spans="2:15" ht="29.25" customHeight="1">
      <c r="D99" s="59"/>
      <c r="E99" s="113" t="s">
        <v>88</v>
      </c>
      <c r="F99" s="61"/>
      <c r="G99" s="61"/>
      <c r="H99" s="62"/>
      <c r="I99" s="61"/>
      <c r="J99" s="61"/>
      <c r="K99" s="61"/>
      <c r="L99" s="61"/>
      <c r="M99" s="61"/>
      <c r="N99" s="61"/>
      <c r="O99" s="61"/>
    </row>
    <row r="100" spans="2:15" ht="29.25" customHeight="1">
      <c r="D100" s="59">
        <v>2</v>
      </c>
      <c r="E100" s="60" t="s">
        <v>64</v>
      </c>
      <c r="F100" s="61"/>
      <c r="G100" s="61"/>
      <c r="H100" s="62"/>
      <c r="I100" s="61"/>
      <c r="J100" s="61"/>
      <c r="K100" s="61"/>
      <c r="L100" s="61"/>
      <c r="M100" s="61"/>
      <c r="N100" s="61"/>
      <c r="O100" s="61"/>
    </row>
    <row r="101" spans="2:15" ht="29.25" customHeight="1">
      <c r="D101" s="59"/>
      <c r="E101" s="60" t="s">
        <v>65</v>
      </c>
      <c r="F101" s="61"/>
      <c r="G101" s="61"/>
      <c r="H101" s="62"/>
      <c r="I101" s="61"/>
      <c r="J101" s="61"/>
      <c r="K101" s="61"/>
      <c r="L101" s="61"/>
      <c r="M101" s="61"/>
      <c r="N101" s="61"/>
      <c r="O101" s="61"/>
    </row>
    <row r="102" spans="2:15" ht="29.25" customHeight="1">
      <c r="D102" s="59"/>
      <c r="E102" s="113" t="s">
        <v>85</v>
      </c>
      <c r="F102" s="61"/>
      <c r="G102" s="61"/>
      <c r="H102" s="62"/>
      <c r="I102" s="61"/>
      <c r="J102" s="61"/>
      <c r="K102" s="61"/>
      <c r="L102" s="61"/>
      <c r="M102" s="61"/>
      <c r="N102" s="61"/>
      <c r="O102" s="61"/>
    </row>
    <row r="103" spans="2:15" ht="29.25" customHeight="1">
      <c r="D103" s="59"/>
      <c r="E103" s="113" t="s">
        <v>88</v>
      </c>
      <c r="F103" s="61"/>
      <c r="G103" s="61"/>
      <c r="H103" s="62"/>
      <c r="I103" s="61"/>
      <c r="J103" s="61"/>
      <c r="K103" s="61"/>
      <c r="L103" s="61"/>
      <c r="M103" s="61"/>
      <c r="N103" s="61"/>
      <c r="O103" s="61"/>
    </row>
    <row r="104" spans="2:15" ht="29.25" customHeight="1">
      <c r="D104" s="59"/>
      <c r="E104" s="60" t="s">
        <v>66</v>
      </c>
      <c r="F104" s="61"/>
      <c r="G104" s="61"/>
      <c r="H104" s="62"/>
      <c r="I104" s="61"/>
      <c r="J104" s="61"/>
      <c r="K104" s="61"/>
      <c r="L104" s="61"/>
      <c r="M104" s="61"/>
      <c r="N104" s="61"/>
      <c r="O104" s="61"/>
    </row>
    <row r="105" spans="2:15" ht="29.25" customHeight="1">
      <c r="D105" s="87"/>
      <c r="E105" s="113" t="s">
        <v>85</v>
      </c>
      <c r="F105" s="88"/>
      <c r="G105" s="88"/>
      <c r="H105" s="89"/>
      <c r="I105" s="88"/>
      <c r="J105" s="88"/>
      <c r="K105" s="88"/>
      <c r="L105" s="88"/>
      <c r="M105" s="88"/>
      <c r="N105" s="88"/>
      <c r="O105" s="88"/>
    </row>
    <row r="106" spans="2:15" ht="29.25" customHeight="1">
      <c r="D106" s="87"/>
      <c r="E106" s="113" t="s">
        <v>88</v>
      </c>
      <c r="F106" s="88"/>
      <c r="G106" s="88"/>
      <c r="H106" s="89"/>
      <c r="I106" s="88"/>
      <c r="J106" s="88"/>
      <c r="K106" s="88"/>
      <c r="L106" s="88"/>
      <c r="M106" s="88"/>
      <c r="N106" s="88"/>
      <c r="O106" s="88"/>
    </row>
    <row r="107" spans="2:15" ht="29.25" customHeight="1">
      <c r="D107" s="117">
        <v>3</v>
      </c>
      <c r="E107" s="118" t="s">
        <v>124</v>
      </c>
      <c r="F107" s="63"/>
      <c r="G107" s="63"/>
      <c r="H107" s="64"/>
      <c r="I107" s="63"/>
      <c r="J107" s="63"/>
      <c r="K107" s="63"/>
      <c r="L107" s="63"/>
      <c r="M107" s="63"/>
      <c r="N107" s="63"/>
      <c r="O107" s="63"/>
    </row>
    <row r="109" spans="2:15">
      <c r="B109" s="170" t="s">
        <v>131</v>
      </c>
      <c r="C109" s="170"/>
      <c r="D109" s="170"/>
      <c r="E109" s="47"/>
      <c r="F109" s="107"/>
    </row>
    <row r="110" spans="2:15" ht="29.25" customHeight="1">
      <c r="C110" s="109"/>
      <c r="D110" s="59">
        <v>1</v>
      </c>
      <c r="E110" s="110" t="s">
        <v>62</v>
      </c>
      <c r="F110" s="61"/>
      <c r="G110" s="61"/>
      <c r="H110" s="62"/>
      <c r="I110" s="61"/>
      <c r="J110" s="61"/>
      <c r="K110" s="61"/>
      <c r="L110" s="61"/>
      <c r="M110" s="61"/>
      <c r="N110" s="61"/>
      <c r="O110" s="61"/>
    </row>
    <row r="111" spans="2:15" ht="29.25" customHeight="1">
      <c r="D111" s="59"/>
      <c r="E111" s="113" t="s">
        <v>108</v>
      </c>
      <c r="F111" s="61"/>
      <c r="G111" s="61"/>
      <c r="H111" s="62"/>
      <c r="I111" s="61"/>
      <c r="J111" s="61"/>
      <c r="K111" s="61"/>
      <c r="L111" s="61"/>
      <c r="M111" s="61"/>
      <c r="N111" s="61"/>
      <c r="O111" s="61"/>
    </row>
    <row r="112" spans="2:15" ht="29.25" customHeight="1">
      <c r="D112" s="59"/>
      <c r="E112" s="113" t="s">
        <v>109</v>
      </c>
      <c r="F112" s="61"/>
      <c r="G112" s="61"/>
      <c r="H112" s="62"/>
      <c r="I112" s="61"/>
      <c r="J112" s="61"/>
      <c r="K112" s="61"/>
      <c r="L112" s="61"/>
      <c r="M112" s="61"/>
      <c r="N112" s="61"/>
      <c r="O112" s="61"/>
    </row>
    <row r="113" spans="2:15" ht="29.25" customHeight="1">
      <c r="D113" s="59"/>
      <c r="E113" s="60" t="s">
        <v>63</v>
      </c>
      <c r="F113" s="61"/>
      <c r="G113" s="61"/>
      <c r="H113" s="62"/>
      <c r="I113" s="61"/>
      <c r="J113" s="61"/>
      <c r="K113" s="61"/>
      <c r="L113" s="61"/>
      <c r="M113" s="61"/>
      <c r="N113" s="61"/>
      <c r="O113" s="61"/>
    </row>
    <row r="114" spans="2:15" ht="29.25" customHeight="1">
      <c r="D114" s="59"/>
      <c r="E114" s="113" t="s">
        <v>85</v>
      </c>
      <c r="F114" s="61"/>
      <c r="G114" s="61"/>
      <c r="H114" s="62"/>
      <c r="I114" s="61"/>
      <c r="J114" s="61"/>
      <c r="K114" s="61"/>
      <c r="L114" s="61"/>
      <c r="M114" s="61"/>
      <c r="N114" s="61"/>
      <c r="O114" s="61"/>
    </row>
    <row r="115" spans="2:15" ht="29.25" customHeight="1">
      <c r="D115" s="59"/>
      <c r="E115" s="113" t="s">
        <v>88</v>
      </c>
      <c r="F115" s="61"/>
      <c r="G115" s="61"/>
      <c r="H115" s="62"/>
      <c r="I115" s="61"/>
      <c r="J115" s="61"/>
      <c r="K115" s="61"/>
      <c r="L115" s="61"/>
      <c r="M115" s="61"/>
      <c r="N115" s="61"/>
      <c r="O115" s="61"/>
    </row>
    <row r="116" spans="2:15" ht="29.25" customHeight="1">
      <c r="D116" s="59">
        <v>2</v>
      </c>
      <c r="E116" s="60" t="s">
        <v>64</v>
      </c>
      <c r="F116" s="61"/>
      <c r="G116" s="61"/>
      <c r="H116" s="62"/>
      <c r="I116" s="61"/>
      <c r="J116" s="61"/>
      <c r="K116" s="61"/>
      <c r="L116" s="61"/>
      <c r="M116" s="61"/>
      <c r="N116" s="61"/>
      <c r="O116" s="61"/>
    </row>
    <row r="117" spans="2:15" ht="29.25" customHeight="1">
      <c r="D117" s="59"/>
      <c r="E117" s="60" t="s">
        <v>65</v>
      </c>
      <c r="F117" s="61"/>
      <c r="G117" s="61"/>
      <c r="H117" s="62"/>
      <c r="I117" s="61"/>
      <c r="J117" s="61"/>
      <c r="K117" s="61"/>
      <c r="L117" s="61"/>
      <c r="M117" s="61"/>
      <c r="N117" s="61"/>
      <c r="O117" s="61"/>
    </row>
    <row r="118" spans="2:15" ht="29.25" customHeight="1">
      <c r="D118" s="59"/>
      <c r="E118" s="113" t="s">
        <v>85</v>
      </c>
      <c r="F118" s="61"/>
      <c r="G118" s="61"/>
      <c r="H118" s="62"/>
      <c r="I118" s="61"/>
      <c r="J118" s="61"/>
      <c r="K118" s="61"/>
      <c r="L118" s="61"/>
      <c r="M118" s="61"/>
      <c r="N118" s="61"/>
      <c r="O118" s="61"/>
    </row>
    <row r="119" spans="2:15" ht="29.25" customHeight="1">
      <c r="D119" s="59"/>
      <c r="E119" s="113" t="s">
        <v>88</v>
      </c>
      <c r="F119" s="61"/>
      <c r="G119" s="61"/>
      <c r="H119" s="62"/>
      <c r="I119" s="61"/>
      <c r="J119" s="61"/>
      <c r="K119" s="61"/>
      <c r="L119" s="61"/>
      <c r="M119" s="61"/>
      <c r="N119" s="61"/>
      <c r="O119" s="61"/>
    </row>
    <row r="120" spans="2:15" ht="29.25" customHeight="1">
      <c r="D120" s="59"/>
      <c r="E120" s="60" t="s">
        <v>66</v>
      </c>
      <c r="F120" s="61"/>
      <c r="G120" s="61"/>
      <c r="H120" s="62"/>
      <c r="I120" s="61"/>
      <c r="J120" s="61"/>
      <c r="K120" s="61"/>
      <c r="L120" s="61"/>
      <c r="M120" s="61"/>
      <c r="N120" s="61"/>
      <c r="O120" s="61"/>
    </row>
    <row r="121" spans="2:15" ht="29.25" customHeight="1">
      <c r="D121" s="87"/>
      <c r="E121" s="113" t="s">
        <v>85</v>
      </c>
      <c r="F121" s="88"/>
      <c r="G121" s="88"/>
      <c r="H121" s="89"/>
      <c r="I121" s="88"/>
      <c r="J121" s="88"/>
      <c r="K121" s="88"/>
      <c r="L121" s="88"/>
      <c r="M121" s="88"/>
      <c r="N121" s="88"/>
      <c r="O121" s="88"/>
    </row>
    <row r="122" spans="2:15" ht="29.25" customHeight="1">
      <c r="D122" s="87"/>
      <c r="E122" s="113" t="s">
        <v>88</v>
      </c>
      <c r="F122" s="88"/>
      <c r="G122" s="88"/>
      <c r="H122" s="89"/>
      <c r="I122" s="88"/>
      <c r="J122" s="88"/>
      <c r="K122" s="88"/>
      <c r="L122" s="88"/>
      <c r="M122" s="88"/>
      <c r="N122" s="88"/>
      <c r="O122" s="88"/>
    </row>
    <row r="123" spans="2:15" ht="29.25" customHeight="1">
      <c r="D123" s="117">
        <v>3</v>
      </c>
      <c r="E123" s="118" t="s">
        <v>124</v>
      </c>
      <c r="F123" s="63"/>
      <c r="G123" s="63"/>
      <c r="H123" s="64"/>
      <c r="I123" s="63"/>
      <c r="J123" s="63"/>
      <c r="K123" s="63"/>
      <c r="L123" s="63"/>
      <c r="M123" s="63"/>
      <c r="N123" s="63"/>
      <c r="O123" s="63"/>
    </row>
    <row r="125" spans="2:15">
      <c r="B125" s="170" t="s">
        <v>132</v>
      </c>
      <c r="C125" s="170"/>
      <c r="D125" s="170"/>
      <c r="E125" s="47"/>
      <c r="F125" s="107"/>
    </row>
    <row r="126" spans="2:15" ht="29.25" customHeight="1">
      <c r="C126" s="109"/>
      <c r="D126" s="59">
        <v>1</v>
      </c>
      <c r="E126" s="110" t="s">
        <v>62</v>
      </c>
      <c r="F126" s="61"/>
      <c r="G126" s="61"/>
      <c r="H126" s="62"/>
      <c r="I126" s="61"/>
      <c r="J126" s="61"/>
      <c r="K126" s="61"/>
      <c r="L126" s="61"/>
      <c r="M126" s="61"/>
      <c r="N126" s="61"/>
      <c r="O126" s="61"/>
    </row>
    <row r="127" spans="2:15" ht="29.25" customHeight="1">
      <c r="D127" s="59"/>
      <c r="E127" s="113" t="s">
        <v>108</v>
      </c>
      <c r="F127" s="61"/>
      <c r="G127" s="61"/>
      <c r="H127" s="62"/>
      <c r="I127" s="61"/>
      <c r="J127" s="61"/>
      <c r="K127" s="61"/>
      <c r="L127" s="61"/>
      <c r="M127" s="61"/>
      <c r="N127" s="61"/>
      <c r="O127" s="61"/>
    </row>
    <row r="128" spans="2:15" ht="29.25" customHeight="1">
      <c r="D128" s="59"/>
      <c r="E128" s="113" t="s">
        <v>109</v>
      </c>
      <c r="F128" s="61"/>
      <c r="G128" s="61"/>
      <c r="H128" s="62"/>
      <c r="I128" s="61"/>
      <c r="J128" s="61"/>
      <c r="K128" s="61"/>
      <c r="L128" s="61"/>
      <c r="M128" s="61"/>
      <c r="N128" s="61"/>
      <c r="O128" s="61"/>
    </row>
    <row r="129" spans="2:15" ht="29.25" customHeight="1">
      <c r="D129" s="59"/>
      <c r="E129" s="60" t="s">
        <v>63</v>
      </c>
      <c r="F129" s="61"/>
      <c r="G129" s="61"/>
      <c r="H129" s="62"/>
      <c r="I129" s="61"/>
      <c r="J129" s="61"/>
      <c r="K129" s="61"/>
      <c r="L129" s="61"/>
      <c r="M129" s="61"/>
      <c r="N129" s="61"/>
      <c r="O129" s="61"/>
    </row>
    <row r="130" spans="2:15" ht="29.25" customHeight="1">
      <c r="D130" s="59"/>
      <c r="E130" s="113" t="s">
        <v>85</v>
      </c>
      <c r="F130" s="61"/>
      <c r="G130" s="61"/>
      <c r="H130" s="62"/>
      <c r="I130" s="61"/>
      <c r="J130" s="61"/>
      <c r="K130" s="61"/>
      <c r="L130" s="61"/>
      <c r="M130" s="61"/>
      <c r="N130" s="61"/>
      <c r="O130" s="61"/>
    </row>
    <row r="131" spans="2:15" ht="29.25" customHeight="1">
      <c r="D131" s="59"/>
      <c r="E131" s="113" t="s">
        <v>88</v>
      </c>
      <c r="F131" s="61"/>
      <c r="G131" s="61"/>
      <c r="H131" s="62"/>
      <c r="I131" s="61"/>
      <c r="J131" s="61"/>
      <c r="K131" s="61"/>
      <c r="L131" s="61"/>
      <c r="M131" s="61"/>
      <c r="N131" s="61"/>
      <c r="O131" s="61"/>
    </row>
    <row r="132" spans="2:15" ht="29.25" customHeight="1">
      <c r="D132" s="59">
        <v>2</v>
      </c>
      <c r="E132" s="60" t="s">
        <v>64</v>
      </c>
      <c r="F132" s="61"/>
      <c r="G132" s="61"/>
      <c r="H132" s="62"/>
      <c r="I132" s="61"/>
      <c r="J132" s="61"/>
      <c r="K132" s="61"/>
      <c r="L132" s="61"/>
      <c r="M132" s="61"/>
      <c r="N132" s="61"/>
      <c r="O132" s="61"/>
    </row>
    <row r="133" spans="2:15" ht="29.25" customHeight="1">
      <c r="D133" s="59"/>
      <c r="E133" s="60" t="s">
        <v>65</v>
      </c>
      <c r="F133" s="61"/>
      <c r="G133" s="61"/>
      <c r="H133" s="62"/>
      <c r="I133" s="61"/>
      <c r="J133" s="61"/>
      <c r="K133" s="61"/>
      <c r="L133" s="61"/>
      <c r="M133" s="61"/>
      <c r="N133" s="61"/>
      <c r="O133" s="61"/>
    </row>
    <row r="134" spans="2:15" ht="29.25" customHeight="1">
      <c r="D134" s="59"/>
      <c r="E134" s="113" t="s">
        <v>85</v>
      </c>
      <c r="F134" s="61"/>
      <c r="G134" s="61"/>
      <c r="H134" s="62"/>
      <c r="I134" s="61"/>
      <c r="J134" s="61"/>
      <c r="K134" s="61"/>
      <c r="L134" s="61"/>
      <c r="M134" s="61"/>
      <c r="N134" s="61"/>
      <c r="O134" s="61"/>
    </row>
    <row r="135" spans="2:15" ht="29.25" customHeight="1">
      <c r="D135" s="59"/>
      <c r="E135" s="113" t="s">
        <v>88</v>
      </c>
      <c r="F135" s="61"/>
      <c r="G135" s="61"/>
      <c r="H135" s="62"/>
      <c r="I135" s="61"/>
      <c r="J135" s="61"/>
      <c r="K135" s="61"/>
      <c r="L135" s="61"/>
      <c r="M135" s="61"/>
      <c r="N135" s="61"/>
      <c r="O135" s="61"/>
    </row>
    <row r="136" spans="2:15" ht="29.25" customHeight="1">
      <c r="D136" s="59"/>
      <c r="E136" s="60" t="s">
        <v>66</v>
      </c>
      <c r="F136" s="61"/>
      <c r="G136" s="61"/>
      <c r="H136" s="62"/>
      <c r="I136" s="61"/>
      <c r="J136" s="61"/>
      <c r="K136" s="61"/>
      <c r="L136" s="61"/>
      <c r="M136" s="61"/>
      <c r="N136" s="61"/>
      <c r="O136" s="61"/>
    </row>
    <row r="137" spans="2:15" ht="29.25" customHeight="1">
      <c r="D137" s="87"/>
      <c r="E137" s="113" t="s">
        <v>85</v>
      </c>
      <c r="F137" s="88"/>
      <c r="G137" s="88"/>
      <c r="H137" s="89"/>
      <c r="I137" s="88"/>
      <c r="J137" s="88"/>
      <c r="K137" s="88"/>
      <c r="L137" s="88"/>
      <c r="M137" s="88"/>
      <c r="N137" s="88"/>
      <c r="O137" s="88"/>
    </row>
    <row r="138" spans="2:15" ht="29.25" customHeight="1">
      <c r="D138" s="87"/>
      <c r="E138" s="113" t="s">
        <v>88</v>
      </c>
      <c r="F138" s="88"/>
      <c r="G138" s="88"/>
      <c r="H138" s="89"/>
      <c r="I138" s="88"/>
      <c r="J138" s="88"/>
      <c r="K138" s="88"/>
      <c r="L138" s="88"/>
      <c r="M138" s="88"/>
      <c r="N138" s="88"/>
      <c r="O138" s="88"/>
    </row>
    <row r="139" spans="2:15" ht="29.25" customHeight="1">
      <c r="D139" s="117">
        <v>3</v>
      </c>
      <c r="E139" s="118" t="s">
        <v>124</v>
      </c>
      <c r="F139" s="63"/>
      <c r="G139" s="63"/>
      <c r="H139" s="64"/>
      <c r="I139" s="63"/>
      <c r="J139" s="63"/>
      <c r="K139" s="63"/>
      <c r="L139" s="63"/>
      <c r="M139" s="63"/>
      <c r="N139" s="63"/>
      <c r="O139" s="63"/>
    </row>
    <row r="141" spans="2:15">
      <c r="B141" s="170" t="s">
        <v>133</v>
      </c>
      <c r="C141" s="170"/>
      <c r="D141" s="170"/>
      <c r="E141" s="47"/>
      <c r="F141" s="107"/>
    </row>
    <row r="142" spans="2:15" ht="29.25" customHeight="1">
      <c r="C142" s="109"/>
      <c r="D142" s="59">
        <v>1</v>
      </c>
      <c r="E142" s="110" t="s">
        <v>62</v>
      </c>
      <c r="F142" s="61"/>
      <c r="G142" s="61"/>
      <c r="H142" s="62"/>
      <c r="I142" s="61"/>
      <c r="J142" s="61"/>
      <c r="K142" s="61"/>
      <c r="L142" s="61"/>
      <c r="M142" s="61"/>
      <c r="N142" s="61"/>
      <c r="O142" s="61"/>
    </row>
    <row r="143" spans="2:15" ht="29.25" customHeight="1">
      <c r="D143" s="59"/>
      <c r="E143" s="113" t="s">
        <v>108</v>
      </c>
      <c r="F143" s="61"/>
      <c r="G143" s="61"/>
      <c r="H143" s="62"/>
      <c r="I143" s="61"/>
      <c r="J143" s="61"/>
      <c r="K143" s="61"/>
      <c r="L143" s="61"/>
      <c r="M143" s="61"/>
      <c r="N143" s="61"/>
      <c r="O143" s="61"/>
    </row>
    <row r="144" spans="2:15" ht="29.25" customHeight="1">
      <c r="D144" s="59"/>
      <c r="E144" s="113" t="s">
        <v>109</v>
      </c>
      <c r="F144" s="61"/>
      <c r="G144" s="61"/>
      <c r="H144" s="62"/>
      <c r="I144" s="61"/>
      <c r="J144" s="61"/>
      <c r="K144" s="61"/>
      <c r="L144" s="61"/>
      <c r="M144" s="61"/>
      <c r="N144" s="61"/>
      <c r="O144" s="61"/>
    </row>
    <row r="145" spans="2:15" ht="29.25" customHeight="1">
      <c r="D145" s="59"/>
      <c r="E145" s="60" t="s">
        <v>63</v>
      </c>
      <c r="F145" s="61"/>
      <c r="G145" s="61"/>
      <c r="H145" s="62"/>
      <c r="I145" s="61"/>
      <c r="J145" s="61"/>
      <c r="K145" s="61"/>
      <c r="L145" s="61"/>
      <c r="M145" s="61"/>
      <c r="N145" s="61"/>
      <c r="O145" s="61"/>
    </row>
    <row r="146" spans="2:15" ht="29.25" customHeight="1">
      <c r="D146" s="59"/>
      <c r="E146" s="113" t="s">
        <v>85</v>
      </c>
      <c r="F146" s="61"/>
      <c r="G146" s="61"/>
      <c r="H146" s="62"/>
      <c r="I146" s="61"/>
      <c r="J146" s="61"/>
      <c r="K146" s="61"/>
      <c r="L146" s="61"/>
      <c r="M146" s="61"/>
      <c r="N146" s="61"/>
      <c r="O146" s="61"/>
    </row>
    <row r="147" spans="2:15" ht="29.25" customHeight="1">
      <c r="D147" s="59"/>
      <c r="E147" s="113" t="s">
        <v>88</v>
      </c>
      <c r="F147" s="61"/>
      <c r="G147" s="61"/>
      <c r="H147" s="62"/>
      <c r="I147" s="61"/>
      <c r="J147" s="61"/>
      <c r="K147" s="61"/>
      <c r="L147" s="61"/>
      <c r="M147" s="61"/>
      <c r="N147" s="61"/>
      <c r="O147" s="61"/>
    </row>
    <row r="148" spans="2:15" ht="29.25" customHeight="1">
      <c r="D148" s="59">
        <v>2</v>
      </c>
      <c r="E148" s="60" t="s">
        <v>64</v>
      </c>
      <c r="F148" s="61"/>
      <c r="G148" s="61"/>
      <c r="H148" s="62"/>
      <c r="I148" s="61"/>
      <c r="J148" s="61"/>
      <c r="K148" s="61"/>
      <c r="L148" s="61"/>
      <c r="M148" s="61"/>
      <c r="N148" s="61"/>
      <c r="O148" s="61"/>
    </row>
    <row r="149" spans="2:15" ht="29.25" customHeight="1">
      <c r="D149" s="59"/>
      <c r="E149" s="60" t="s">
        <v>65</v>
      </c>
      <c r="F149" s="61"/>
      <c r="G149" s="61"/>
      <c r="H149" s="62"/>
      <c r="I149" s="61"/>
      <c r="J149" s="61"/>
      <c r="K149" s="61"/>
      <c r="L149" s="61"/>
      <c r="M149" s="61"/>
      <c r="N149" s="61"/>
      <c r="O149" s="61"/>
    </row>
    <row r="150" spans="2:15" ht="29.25" customHeight="1">
      <c r="D150" s="59"/>
      <c r="E150" s="113" t="s">
        <v>85</v>
      </c>
      <c r="F150" s="61"/>
      <c r="G150" s="61"/>
      <c r="H150" s="62"/>
      <c r="I150" s="61"/>
      <c r="J150" s="61"/>
      <c r="K150" s="61"/>
      <c r="L150" s="61"/>
      <c r="M150" s="61"/>
      <c r="N150" s="61"/>
      <c r="O150" s="61"/>
    </row>
    <row r="151" spans="2:15" ht="29.25" customHeight="1">
      <c r="D151" s="59"/>
      <c r="E151" s="113" t="s">
        <v>88</v>
      </c>
      <c r="F151" s="61"/>
      <c r="G151" s="61"/>
      <c r="H151" s="62"/>
      <c r="I151" s="61"/>
      <c r="J151" s="61"/>
      <c r="K151" s="61"/>
      <c r="L151" s="61"/>
      <c r="M151" s="61"/>
      <c r="N151" s="61"/>
      <c r="O151" s="61"/>
    </row>
    <row r="152" spans="2:15" ht="29.25" customHeight="1">
      <c r="D152" s="59"/>
      <c r="E152" s="60" t="s">
        <v>66</v>
      </c>
      <c r="F152" s="61"/>
      <c r="G152" s="61"/>
      <c r="H152" s="62"/>
      <c r="I152" s="61"/>
      <c r="J152" s="61"/>
      <c r="K152" s="61"/>
      <c r="L152" s="61"/>
      <c r="M152" s="61"/>
      <c r="N152" s="61"/>
      <c r="O152" s="61"/>
    </row>
    <row r="153" spans="2:15" ht="29.25" customHeight="1">
      <c r="D153" s="87"/>
      <c r="E153" s="113" t="s">
        <v>85</v>
      </c>
      <c r="F153" s="88"/>
      <c r="G153" s="88"/>
      <c r="H153" s="89"/>
      <c r="I153" s="88"/>
      <c r="J153" s="88"/>
      <c r="K153" s="88"/>
      <c r="L153" s="88"/>
      <c r="M153" s="88"/>
      <c r="N153" s="88"/>
      <c r="O153" s="88"/>
    </row>
    <row r="154" spans="2:15" ht="29.25" customHeight="1">
      <c r="D154" s="87"/>
      <c r="E154" s="113" t="s">
        <v>88</v>
      </c>
      <c r="F154" s="88"/>
      <c r="G154" s="88"/>
      <c r="H154" s="89"/>
      <c r="I154" s="88"/>
      <c r="J154" s="88"/>
      <c r="K154" s="88"/>
      <c r="L154" s="88"/>
      <c r="M154" s="88"/>
      <c r="N154" s="88"/>
      <c r="O154" s="88"/>
    </row>
    <row r="155" spans="2:15" ht="29.25" customHeight="1">
      <c r="D155" s="117">
        <v>3</v>
      </c>
      <c r="E155" s="118" t="s">
        <v>124</v>
      </c>
      <c r="F155" s="63"/>
      <c r="G155" s="63"/>
      <c r="H155" s="64"/>
      <c r="I155" s="63"/>
      <c r="J155" s="63"/>
      <c r="K155" s="63"/>
      <c r="L155" s="63"/>
      <c r="M155" s="63"/>
      <c r="N155" s="63"/>
      <c r="O155" s="63"/>
    </row>
    <row r="157" spans="2:15">
      <c r="B157" s="170" t="s">
        <v>134</v>
      </c>
      <c r="C157" s="170"/>
      <c r="D157" s="170"/>
      <c r="E157" s="47"/>
      <c r="F157" s="107"/>
    </row>
    <row r="158" spans="2:15" ht="29.25" customHeight="1">
      <c r="C158" s="109"/>
      <c r="D158" s="59">
        <v>1</v>
      </c>
      <c r="E158" s="110" t="s">
        <v>62</v>
      </c>
      <c r="F158" s="61"/>
      <c r="G158" s="61"/>
      <c r="H158" s="62"/>
      <c r="I158" s="61"/>
      <c r="J158" s="61"/>
      <c r="K158" s="61"/>
      <c r="L158" s="61"/>
      <c r="M158" s="61"/>
      <c r="N158" s="61"/>
      <c r="O158" s="61"/>
    </row>
    <row r="159" spans="2:15" ht="29.25" customHeight="1">
      <c r="D159" s="59"/>
      <c r="E159" s="113" t="s">
        <v>108</v>
      </c>
      <c r="F159" s="61"/>
      <c r="G159" s="61"/>
      <c r="H159" s="62"/>
      <c r="I159" s="61"/>
      <c r="J159" s="61"/>
      <c r="K159" s="61"/>
      <c r="L159" s="61"/>
      <c r="M159" s="61"/>
      <c r="N159" s="61"/>
      <c r="O159" s="61"/>
    </row>
    <row r="160" spans="2:15" ht="29.25" customHeight="1">
      <c r="D160" s="59"/>
      <c r="E160" s="113" t="s">
        <v>109</v>
      </c>
      <c r="F160" s="61"/>
      <c r="G160" s="61"/>
      <c r="H160" s="62"/>
      <c r="I160" s="61"/>
      <c r="J160" s="61"/>
      <c r="K160" s="61"/>
      <c r="L160" s="61"/>
      <c r="M160" s="61"/>
      <c r="N160" s="61"/>
      <c r="O160" s="61"/>
    </row>
    <row r="161" spans="2:15" ht="29.25" customHeight="1">
      <c r="D161" s="59"/>
      <c r="E161" s="60" t="s">
        <v>63</v>
      </c>
      <c r="F161" s="61"/>
      <c r="G161" s="61"/>
      <c r="H161" s="62"/>
      <c r="I161" s="61"/>
      <c r="J161" s="61"/>
      <c r="K161" s="61"/>
      <c r="L161" s="61"/>
      <c r="M161" s="61"/>
      <c r="N161" s="61"/>
      <c r="O161" s="61"/>
    </row>
    <row r="162" spans="2:15" ht="29.25" customHeight="1">
      <c r="D162" s="59"/>
      <c r="E162" s="113" t="s">
        <v>85</v>
      </c>
      <c r="F162" s="61"/>
      <c r="G162" s="61"/>
      <c r="H162" s="62"/>
      <c r="I162" s="61"/>
      <c r="J162" s="61"/>
      <c r="K162" s="61"/>
      <c r="L162" s="61"/>
      <c r="M162" s="61"/>
      <c r="N162" s="61"/>
      <c r="O162" s="61"/>
    </row>
    <row r="163" spans="2:15" ht="29.25" customHeight="1">
      <c r="D163" s="59"/>
      <c r="E163" s="113" t="s">
        <v>88</v>
      </c>
      <c r="F163" s="61"/>
      <c r="G163" s="61"/>
      <c r="H163" s="62"/>
      <c r="I163" s="61"/>
      <c r="J163" s="61"/>
      <c r="K163" s="61"/>
      <c r="L163" s="61"/>
      <c r="M163" s="61"/>
      <c r="N163" s="61"/>
      <c r="O163" s="61"/>
    </row>
    <row r="164" spans="2:15" ht="29.25" customHeight="1">
      <c r="D164" s="59">
        <v>2</v>
      </c>
      <c r="E164" s="60" t="s">
        <v>64</v>
      </c>
      <c r="F164" s="61"/>
      <c r="G164" s="61"/>
      <c r="H164" s="62"/>
      <c r="I164" s="61"/>
      <c r="J164" s="61"/>
      <c r="K164" s="61"/>
      <c r="L164" s="61"/>
      <c r="M164" s="61"/>
      <c r="N164" s="61"/>
      <c r="O164" s="61"/>
    </row>
    <row r="165" spans="2:15" ht="29.25" customHeight="1">
      <c r="D165" s="59"/>
      <c r="E165" s="60" t="s">
        <v>65</v>
      </c>
      <c r="F165" s="61"/>
      <c r="G165" s="61"/>
      <c r="H165" s="62"/>
      <c r="I165" s="61"/>
      <c r="J165" s="61"/>
      <c r="K165" s="61"/>
      <c r="L165" s="61"/>
      <c r="M165" s="61"/>
      <c r="N165" s="61"/>
      <c r="O165" s="61"/>
    </row>
    <row r="166" spans="2:15" ht="29.25" customHeight="1">
      <c r="D166" s="59"/>
      <c r="E166" s="113" t="s">
        <v>85</v>
      </c>
      <c r="F166" s="61"/>
      <c r="G166" s="61"/>
      <c r="H166" s="62"/>
      <c r="I166" s="61"/>
      <c r="J166" s="61"/>
      <c r="K166" s="61"/>
      <c r="L166" s="61"/>
      <c r="M166" s="61"/>
      <c r="N166" s="61"/>
      <c r="O166" s="61"/>
    </row>
    <row r="167" spans="2:15" ht="29.25" customHeight="1">
      <c r="D167" s="59"/>
      <c r="E167" s="113" t="s">
        <v>88</v>
      </c>
      <c r="F167" s="61"/>
      <c r="G167" s="61"/>
      <c r="H167" s="62"/>
      <c r="I167" s="61"/>
      <c r="J167" s="61"/>
      <c r="K167" s="61"/>
      <c r="L167" s="61"/>
      <c r="M167" s="61"/>
      <c r="N167" s="61"/>
      <c r="O167" s="61"/>
    </row>
    <row r="168" spans="2:15" ht="29.25" customHeight="1">
      <c r="D168" s="59"/>
      <c r="E168" s="60" t="s">
        <v>66</v>
      </c>
      <c r="F168" s="61"/>
      <c r="G168" s="61"/>
      <c r="H168" s="62"/>
      <c r="I168" s="61"/>
      <c r="J168" s="61"/>
      <c r="K168" s="61"/>
      <c r="L168" s="61"/>
      <c r="M168" s="61"/>
      <c r="N168" s="61"/>
      <c r="O168" s="61"/>
    </row>
    <row r="169" spans="2:15" ht="29.25" customHeight="1">
      <c r="D169" s="87"/>
      <c r="E169" s="113" t="s">
        <v>85</v>
      </c>
      <c r="F169" s="88"/>
      <c r="G169" s="88"/>
      <c r="H169" s="89"/>
      <c r="I169" s="88"/>
      <c r="J169" s="88"/>
      <c r="K169" s="88"/>
      <c r="L169" s="88"/>
      <c r="M169" s="88"/>
      <c r="N169" s="88"/>
      <c r="O169" s="88"/>
    </row>
    <row r="170" spans="2:15" ht="29.25" customHeight="1">
      <c r="D170" s="87"/>
      <c r="E170" s="113" t="s">
        <v>88</v>
      </c>
      <c r="F170" s="88"/>
      <c r="G170" s="88"/>
      <c r="H170" s="89"/>
      <c r="I170" s="88"/>
      <c r="J170" s="88"/>
      <c r="K170" s="88"/>
      <c r="L170" s="88"/>
      <c r="M170" s="88"/>
      <c r="N170" s="88"/>
      <c r="O170" s="88"/>
    </row>
    <row r="171" spans="2:15" ht="29.25" customHeight="1">
      <c r="D171" s="117">
        <v>3</v>
      </c>
      <c r="E171" s="118" t="s">
        <v>124</v>
      </c>
      <c r="F171" s="63"/>
      <c r="G171" s="63"/>
      <c r="H171" s="64"/>
      <c r="I171" s="63"/>
      <c r="J171" s="63"/>
      <c r="K171" s="63"/>
      <c r="L171" s="63"/>
      <c r="M171" s="63"/>
      <c r="N171" s="63"/>
      <c r="O171" s="63"/>
    </row>
    <row r="173" spans="2:15">
      <c r="B173" s="170" t="s">
        <v>135</v>
      </c>
      <c r="C173" s="170"/>
      <c r="D173" s="170"/>
      <c r="E173" s="47"/>
      <c r="F173" s="107"/>
    </row>
    <row r="174" spans="2:15" ht="29.25" customHeight="1">
      <c r="C174" s="109"/>
      <c r="D174" s="59">
        <v>1</v>
      </c>
      <c r="E174" s="110" t="s">
        <v>62</v>
      </c>
      <c r="F174" s="61"/>
      <c r="G174" s="61"/>
      <c r="H174" s="62"/>
      <c r="I174" s="61"/>
      <c r="J174" s="61"/>
      <c r="K174" s="61"/>
      <c r="L174" s="61"/>
      <c r="M174" s="61"/>
      <c r="N174" s="61"/>
      <c r="O174" s="61"/>
    </row>
    <row r="175" spans="2:15" ht="29.25" customHeight="1">
      <c r="D175" s="59"/>
      <c r="E175" s="113" t="s">
        <v>108</v>
      </c>
      <c r="F175" s="61"/>
      <c r="G175" s="61"/>
      <c r="H175" s="62"/>
      <c r="I175" s="61"/>
      <c r="J175" s="61"/>
      <c r="K175" s="61"/>
      <c r="L175" s="61"/>
      <c r="M175" s="61"/>
      <c r="N175" s="61"/>
      <c r="O175" s="61"/>
    </row>
    <row r="176" spans="2:15" ht="29.25" customHeight="1">
      <c r="D176" s="59"/>
      <c r="E176" s="113" t="s">
        <v>109</v>
      </c>
      <c r="F176" s="61"/>
      <c r="G176" s="61"/>
      <c r="H176" s="62"/>
      <c r="I176" s="61"/>
      <c r="J176" s="61"/>
      <c r="K176" s="61"/>
      <c r="L176" s="61"/>
      <c r="M176" s="61"/>
      <c r="N176" s="61"/>
      <c r="O176" s="61"/>
    </row>
    <row r="177" spans="2:15" ht="29.25" customHeight="1">
      <c r="D177" s="59"/>
      <c r="E177" s="60" t="s">
        <v>63</v>
      </c>
      <c r="F177" s="61"/>
      <c r="G177" s="61"/>
      <c r="H177" s="62"/>
      <c r="I177" s="61"/>
      <c r="J177" s="61"/>
      <c r="K177" s="61"/>
      <c r="L177" s="61"/>
      <c r="M177" s="61"/>
      <c r="N177" s="61"/>
      <c r="O177" s="61"/>
    </row>
    <row r="178" spans="2:15" ht="29.25" customHeight="1">
      <c r="D178" s="59"/>
      <c r="E178" s="113" t="s">
        <v>85</v>
      </c>
      <c r="F178" s="61"/>
      <c r="G178" s="61"/>
      <c r="H178" s="62"/>
      <c r="I178" s="61"/>
      <c r="J178" s="61"/>
      <c r="K178" s="61"/>
      <c r="L178" s="61"/>
      <c r="M178" s="61"/>
      <c r="N178" s="61"/>
      <c r="O178" s="61"/>
    </row>
    <row r="179" spans="2:15" ht="29.25" customHeight="1">
      <c r="D179" s="59"/>
      <c r="E179" s="113" t="s">
        <v>88</v>
      </c>
      <c r="F179" s="61"/>
      <c r="G179" s="61"/>
      <c r="H179" s="62"/>
      <c r="I179" s="61"/>
      <c r="J179" s="61"/>
      <c r="K179" s="61"/>
      <c r="L179" s="61"/>
      <c r="M179" s="61"/>
      <c r="N179" s="61"/>
      <c r="O179" s="61"/>
    </row>
    <row r="180" spans="2:15" ht="29.25" customHeight="1">
      <c r="D180" s="59">
        <v>2</v>
      </c>
      <c r="E180" s="60" t="s">
        <v>64</v>
      </c>
      <c r="F180" s="61"/>
      <c r="G180" s="61"/>
      <c r="H180" s="62"/>
      <c r="I180" s="61"/>
      <c r="J180" s="61"/>
      <c r="K180" s="61"/>
      <c r="L180" s="61"/>
      <c r="M180" s="61"/>
      <c r="N180" s="61"/>
      <c r="O180" s="61"/>
    </row>
    <row r="181" spans="2:15" ht="29.25" customHeight="1">
      <c r="D181" s="59"/>
      <c r="E181" s="60" t="s">
        <v>65</v>
      </c>
      <c r="F181" s="61"/>
      <c r="G181" s="61"/>
      <c r="H181" s="62"/>
      <c r="I181" s="61"/>
      <c r="J181" s="61"/>
      <c r="K181" s="61"/>
      <c r="L181" s="61"/>
      <c r="M181" s="61"/>
      <c r="N181" s="61"/>
      <c r="O181" s="61"/>
    </row>
    <row r="182" spans="2:15" ht="29.25" customHeight="1">
      <c r="D182" s="59"/>
      <c r="E182" s="113" t="s">
        <v>85</v>
      </c>
      <c r="F182" s="61"/>
      <c r="G182" s="61"/>
      <c r="H182" s="62"/>
      <c r="I182" s="61"/>
      <c r="J182" s="61"/>
      <c r="K182" s="61"/>
      <c r="L182" s="61"/>
      <c r="M182" s="61"/>
      <c r="N182" s="61"/>
      <c r="O182" s="61"/>
    </row>
    <row r="183" spans="2:15" ht="29.25" customHeight="1">
      <c r="D183" s="59"/>
      <c r="E183" s="113" t="s">
        <v>88</v>
      </c>
      <c r="F183" s="61"/>
      <c r="G183" s="61"/>
      <c r="H183" s="62"/>
      <c r="I183" s="61"/>
      <c r="J183" s="61"/>
      <c r="K183" s="61"/>
      <c r="L183" s="61"/>
      <c r="M183" s="61"/>
      <c r="N183" s="61"/>
      <c r="O183" s="61"/>
    </row>
    <row r="184" spans="2:15" ht="29.25" customHeight="1">
      <c r="D184" s="59"/>
      <c r="E184" s="60" t="s">
        <v>66</v>
      </c>
      <c r="F184" s="61"/>
      <c r="G184" s="61"/>
      <c r="H184" s="62"/>
      <c r="I184" s="61"/>
      <c r="J184" s="61"/>
      <c r="K184" s="61"/>
      <c r="L184" s="61"/>
      <c r="M184" s="61"/>
      <c r="N184" s="61"/>
      <c r="O184" s="61"/>
    </row>
    <row r="185" spans="2:15" ht="29.25" customHeight="1">
      <c r="D185" s="87"/>
      <c r="E185" s="113" t="s">
        <v>85</v>
      </c>
      <c r="F185" s="88"/>
      <c r="G185" s="88"/>
      <c r="H185" s="89"/>
      <c r="I185" s="88"/>
      <c r="J185" s="88"/>
      <c r="K185" s="88"/>
      <c r="L185" s="88"/>
      <c r="M185" s="88"/>
      <c r="N185" s="88"/>
      <c r="O185" s="88"/>
    </row>
    <row r="186" spans="2:15" ht="29.25" customHeight="1">
      <c r="D186" s="87"/>
      <c r="E186" s="113" t="s">
        <v>88</v>
      </c>
      <c r="F186" s="88"/>
      <c r="G186" s="88"/>
      <c r="H186" s="89"/>
      <c r="I186" s="88"/>
      <c r="J186" s="88"/>
      <c r="K186" s="88"/>
      <c r="L186" s="88"/>
      <c r="M186" s="88"/>
      <c r="N186" s="88"/>
      <c r="O186" s="88"/>
    </row>
    <row r="187" spans="2:15" ht="29.25" customHeight="1">
      <c r="D187" s="117">
        <v>3</v>
      </c>
      <c r="E187" s="118" t="s">
        <v>124</v>
      </c>
      <c r="F187" s="63"/>
      <c r="G187" s="63"/>
      <c r="H187" s="64"/>
      <c r="I187" s="63"/>
      <c r="J187" s="63"/>
      <c r="K187" s="63"/>
      <c r="L187" s="63"/>
      <c r="M187" s="63"/>
      <c r="N187" s="63"/>
      <c r="O187" s="63"/>
    </row>
    <row r="189" spans="2:15">
      <c r="B189" s="170" t="s">
        <v>136</v>
      </c>
      <c r="C189" s="170"/>
      <c r="D189" s="170"/>
      <c r="E189" s="47"/>
      <c r="F189" s="107"/>
    </row>
    <row r="190" spans="2:15" ht="29.25" customHeight="1">
      <c r="C190" s="109"/>
      <c r="D190" s="59">
        <v>1</v>
      </c>
      <c r="E190" s="110" t="s">
        <v>62</v>
      </c>
      <c r="F190" s="61"/>
      <c r="G190" s="61"/>
      <c r="H190" s="62"/>
      <c r="I190" s="61"/>
      <c r="J190" s="61"/>
      <c r="K190" s="61"/>
      <c r="L190" s="61"/>
      <c r="M190" s="61"/>
      <c r="N190" s="61"/>
      <c r="O190" s="61"/>
    </row>
    <row r="191" spans="2:15" ht="29.25" customHeight="1">
      <c r="D191" s="59"/>
      <c r="E191" s="113" t="s">
        <v>108</v>
      </c>
      <c r="F191" s="61"/>
      <c r="G191" s="61"/>
      <c r="H191" s="62"/>
      <c r="I191" s="61"/>
      <c r="J191" s="61"/>
      <c r="K191" s="61"/>
      <c r="L191" s="61"/>
      <c r="M191" s="61"/>
      <c r="N191" s="61"/>
      <c r="O191" s="61"/>
    </row>
    <row r="192" spans="2:15" ht="29.25" customHeight="1">
      <c r="D192" s="59"/>
      <c r="E192" s="113" t="s">
        <v>109</v>
      </c>
      <c r="F192" s="61"/>
      <c r="G192" s="61"/>
      <c r="H192" s="62"/>
      <c r="I192" s="61"/>
      <c r="J192" s="61"/>
      <c r="K192" s="61"/>
      <c r="L192" s="61"/>
      <c r="M192" s="61"/>
      <c r="N192" s="61"/>
      <c r="O192" s="61"/>
    </row>
    <row r="193" spans="2:15" ht="29.25" customHeight="1">
      <c r="D193" s="59"/>
      <c r="E193" s="60" t="s">
        <v>63</v>
      </c>
      <c r="F193" s="61"/>
      <c r="G193" s="61"/>
      <c r="H193" s="62"/>
      <c r="I193" s="61"/>
      <c r="J193" s="61"/>
      <c r="K193" s="61"/>
      <c r="L193" s="61"/>
      <c r="M193" s="61"/>
      <c r="N193" s="61"/>
      <c r="O193" s="61"/>
    </row>
    <row r="194" spans="2:15" ht="29.25" customHeight="1">
      <c r="D194" s="59"/>
      <c r="E194" s="113" t="s">
        <v>85</v>
      </c>
      <c r="F194" s="61"/>
      <c r="G194" s="61"/>
      <c r="H194" s="62"/>
      <c r="I194" s="61"/>
      <c r="J194" s="61"/>
      <c r="K194" s="61"/>
      <c r="L194" s="61"/>
      <c r="M194" s="61"/>
      <c r="N194" s="61"/>
      <c r="O194" s="61"/>
    </row>
    <row r="195" spans="2:15" ht="29.25" customHeight="1">
      <c r="D195" s="59"/>
      <c r="E195" s="113" t="s">
        <v>88</v>
      </c>
      <c r="F195" s="61"/>
      <c r="G195" s="61"/>
      <c r="H195" s="62"/>
      <c r="I195" s="61"/>
      <c r="J195" s="61"/>
      <c r="K195" s="61"/>
      <c r="L195" s="61"/>
      <c r="M195" s="61"/>
      <c r="N195" s="61"/>
      <c r="O195" s="61"/>
    </row>
    <row r="196" spans="2:15" ht="29.25" customHeight="1">
      <c r="D196" s="59">
        <v>2</v>
      </c>
      <c r="E196" s="60" t="s">
        <v>64</v>
      </c>
      <c r="F196" s="61"/>
      <c r="G196" s="61"/>
      <c r="H196" s="62"/>
      <c r="I196" s="61"/>
      <c r="J196" s="61"/>
      <c r="K196" s="61"/>
      <c r="L196" s="61"/>
      <c r="M196" s="61"/>
      <c r="N196" s="61"/>
      <c r="O196" s="61"/>
    </row>
    <row r="197" spans="2:15" ht="29.25" customHeight="1">
      <c r="D197" s="59"/>
      <c r="E197" s="60" t="s">
        <v>65</v>
      </c>
      <c r="F197" s="61"/>
      <c r="G197" s="61"/>
      <c r="H197" s="62"/>
      <c r="I197" s="61"/>
      <c r="J197" s="61"/>
      <c r="K197" s="61"/>
      <c r="L197" s="61"/>
      <c r="M197" s="61"/>
      <c r="N197" s="61"/>
      <c r="O197" s="61"/>
    </row>
    <row r="198" spans="2:15" ht="29.25" customHeight="1">
      <c r="D198" s="59"/>
      <c r="E198" s="113" t="s">
        <v>85</v>
      </c>
      <c r="F198" s="61"/>
      <c r="G198" s="61"/>
      <c r="H198" s="62"/>
      <c r="I198" s="61"/>
      <c r="J198" s="61"/>
      <c r="K198" s="61"/>
      <c r="L198" s="61"/>
      <c r="M198" s="61"/>
      <c r="N198" s="61"/>
      <c r="O198" s="61"/>
    </row>
    <row r="199" spans="2:15" ht="29.25" customHeight="1">
      <c r="D199" s="59"/>
      <c r="E199" s="113" t="s">
        <v>88</v>
      </c>
      <c r="F199" s="61"/>
      <c r="G199" s="61"/>
      <c r="H199" s="62"/>
      <c r="I199" s="61"/>
      <c r="J199" s="61"/>
      <c r="K199" s="61"/>
      <c r="L199" s="61"/>
      <c r="M199" s="61"/>
      <c r="N199" s="61"/>
      <c r="O199" s="61"/>
    </row>
    <row r="200" spans="2:15" ht="29.25" customHeight="1">
      <c r="D200" s="59"/>
      <c r="E200" s="60" t="s">
        <v>66</v>
      </c>
      <c r="F200" s="61"/>
      <c r="G200" s="61"/>
      <c r="H200" s="62"/>
      <c r="I200" s="61"/>
      <c r="J200" s="61"/>
      <c r="K200" s="61"/>
      <c r="L200" s="61"/>
      <c r="M200" s="61"/>
      <c r="N200" s="61"/>
      <c r="O200" s="61"/>
    </row>
    <row r="201" spans="2:15" ht="29.25" customHeight="1">
      <c r="D201" s="87"/>
      <c r="E201" s="113" t="s">
        <v>85</v>
      </c>
      <c r="F201" s="88"/>
      <c r="G201" s="88"/>
      <c r="H201" s="89"/>
      <c r="I201" s="88"/>
      <c r="J201" s="88"/>
      <c r="K201" s="88"/>
      <c r="L201" s="88"/>
      <c r="M201" s="88"/>
      <c r="N201" s="88"/>
      <c r="O201" s="88"/>
    </row>
    <row r="202" spans="2:15" ht="29.25" customHeight="1">
      <c r="D202" s="87"/>
      <c r="E202" s="113" t="s">
        <v>88</v>
      </c>
      <c r="F202" s="88"/>
      <c r="G202" s="88"/>
      <c r="H202" s="89"/>
      <c r="I202" s="88"/>
      <c r="J202" s="88"/>
      <c r="K202" s="88"/>
      <c r="L202" s="88"/>
      <c r="M202" s="88"/>
      <c r="N202" s="88"/>
      <c r="O202" s="88"/>
    </row>
    <row r="203" spans="2:15" ht="29.25" customHeight="1">
      <c r="D203" s="117">
        <v>3</v>
      </c>
      <c r="E203" s="118" t="s">
        <v>124</v>
      </c>
      <c r="F203" s="63"/>
      <c r="G203" s="63"/>
      <c r="H203" s="64"/>
      <c r="I203" s="63"/>
      <c r="J203" s="63"/>
      <c r="K203" s="63"/>
      <c r="L203" s="63"/>
      <c r="M203" s="63"/>
      <c r="N203" s="63"/>
      <c r="O203" s="63"/>
    </row>
    <row r="205" spans="2:15">
      <c r="B205" s="170" t="s">
        <v>137</v>
      </c>
      <c r="C205" s="170"/>
      <c r="D205" s="170"/>
      <c r="E205" s="47"/>
      <c r="F205" s="107"/>
    </row>
    <row r="206" spans="2:15" ht="29.25" customHeight="1">
      <c r="C206" s="109"/>
      <c r="D206" s="59">
        <v>1</v>
      </c>
      <c r="E206" s="110" t="s">
        <v>62</v>
      </c>
      <c r="F206" s="61"/>
      <c r="G206" s="61"/>
      <c r="H206" s="62"/>
      <c r="I206" s="61"/>
      <c r="J206" s="61"/>
      <c r="K206" s="61"/>
      <c r="L206" s="61"/>
      <c r="M206" s="61"/>
      <c r="N206" s="61"/>
      <c r="O206" s="61"/>
    </row>
    <row r="207" spans="2:15" ht="29.25" customHeight="1">
      <c r="D207" s="59"/>
      <c r="E207" s="113" t="s">
        <v>108</v>
      </c>
      <c r="F207" s="61"/>
      <c r="G207" s="61"/>
      <c r="H207" s="62"/>
      <c r="I207" s="61"/>
      <c r="J207" s="61"/>
      <c r="K207" s="61"/>
      <c r="L207" s="61"/>
      <c r="M207" s="61"/>
      <c r="N207" s="61"/>
      <c r="O207" s="61"/>
    </row>
    <row r="208" spans="2:15" ht="29.25" customHeight="1">
      <c r="D208" s="59"/>
      <c r="E208" s="113" t="s">
        <v>109</v>
      </c>
      <c r="F208" s="61"/>
      <c r="G208" s="61"/>
      <c r="H208" s="62"/>
      <c r="I208" s="61"/>
      <c r="J208" s="61"/>
      <c r="K208" s="61"/>
      <c r="L208" s="61"/>
      <c r="M208" s="61"/>
      <c r="N208" s="61"/>
      <c r="O208" s="61"/>
    </row>
    <row r="209" spans="2:15" ht="29.25" customHeight="1">
      <c r="D209" s="59"/>
      <c r="E209" s="60" t="s">
        <v>63</v>
      </c>
      <c r="F209" s="61"/>
      <c r="G209" s="61"/>
      <c r="H209" s="62"/>
      <c r="I209" s="61"/>
      <c r="J209" s="61"/>
      <c r="K209" s="61"/>
      <c r="L209" s="61"/>
      <c r="M209" s="61"/>
      <c r="N209" s="61"/>
      <c r="O209" s="61"/>
    </row>
    <row r="210" spans="2:15" ht="29.25" customHeight="1">
      <c r="D210" s="59"/>
      <c r="E210" s="113" t="s">
        <v>85</v>
      </c>
      <c r="F210" s="61"/>
      <c r="G210" s="61"/>
      <c r="H210" s="62"/>
      <c r="I210" s="61"/>
      <c r="J210" s="61"/>
      <c r="K210" s="61"/>
      <c r="L210" s="61"/>
      <c r="M210" s="61"/>
      <c r="N210" s="61"/>
      <c r="O210" s="61"/>
    </row>
    <row r="211" spans="2:15" ht="29.25" customHeight="1">
      <c r="D211" s="59"/>
      <c r="E211" s="113" t="s">
        <v>88</v>
      </c>
      <c r="F211" s="61"/>
      <c r="G211" s="61"/>
      <c r="H211" s="62"/>
      <c r="I211" s="61"/>
      <c r="J211" s="61"/>
      <c r="K211" s="61"/>
      <c r="L211" s="61"/>
      <c r="M211" s="61"/>
      <c r="N211" s="61"/>
      <c r="O211" s="61"/>
    </row>
    <row r="212" spans="2:15" ht="29.25" customHeight="1">
      <c r="D212" s="59">
        <v>2</v>
      </c>
      <c r="E212" s="60" t="s">
        <v>64</v>
      </c>
      <c r="F212" s="61"/>
      <c r="G212" s="61"/>
      <c r="H212" s="62"/>
      <c r="I212" s="61"/>
      <c r="J212" s="61"/>
      <c r="K212" s="61"/>
      <c r="L212" s="61"/>
      <c r="M212" s="61"/>
      <c r="N212" s="61"/>
      <c r="O212" s="61"/>
    </row>
    <row r="213" spans="2:15" ht="29.25" customHeight="1">
      <c r="D213" s="59"/>
      <c r="E213" s="60" t="s">
        <v>65</v>
      </c>
      <c r="F213" s="61"/>
      <c r="G213" s="61"/>
      <c r="H213" s="62"/>
      <c r="I213" s="61"/>
      <c r="J213" s="61"/>
      <c r="K213" s="61"/>
      <c r="L213" s="61"/>
      <c r="M213" s="61"/>
      <c r="N213" s="61"/>
      <c r="O213" s="61"/>
    </row>
    <row r="214" spans="2:15" ht="29.25" customHeight="1">
      <c r="D214" s="59"/>
      <c r="E214" s="113" t="s">
        <v>85</v>
      </c>
      <c r="F214" s="61"/>
      <c r="G214" s="61"/>
      <c r="H214" s="62"/>
      <c r="I214" s="61"/>
      <c r="J214" s="61"/>
      <c r="K214" s="61"/>
      <c r="L214" s="61"/>
      <c r="M214" s="61"/>
      <c r="N214" s="61"/>
      <c r="O214" s="61"/>
    </row>
    <row r="215" spans="2:15" ht="29.25" customHeight="1">
      <c r="D215" s="59"/>
      <c r="E215" s="113" t="s">
        <v>88</v>
      </c>
      <c r="F215" s="61"/>
      <c r="G215" s="61"/>
      <c r="H215" s="62"/>
      <c r="I215" s="61"/>
      <c r="J215" s="61"/>
      <c r="K215" s="61"/>
      <c r="L215" s="61"/>
      <c r="M215" s="61"/>
      <c r="N215" s="61"/>
      <c r="O215" s="61"/>
    </row>
    <row r="216" spans="2:15" ht="29.25" customHeight="1">
      <c r="D216" s="59"/>
      <c r="E216" s="60" t="s">
        <v>66</v>
      </c>
      <c r="F216" s="61"/>
      <c r="G216" s="61"/>
      <c r="H216" s="62"/>
      <c r="I216" s="61"/>
      <c r="J216" s="61"/>
      <c r="K216" s="61"/>
      <c r="L216" s="61"/>
      <c r="M216" s="61"/>
      <c r="N216" s="61"/>
      <c r="O216" s="61"/>
    </row>
    <row r="217" spans="2:15" ht="29.25" customHeight="1">
      <c r="D217" s="87"/>
      <c r="E217" s="113" t="s">
        <v>85</v>
      </c>
      <c r="F217" s="88"/>
      <c r="G217" s="88"/>
      <c r="H217" s="89"/>
      <c r="I217" s="88"/>
      <c r="J217" s="88"/>
      <c r="K217" s="88"/>
      <c r="L217" s="88"/>
      <c r="M217" s="88"/>
      <c r="N217" s="88"/>
      <c r="O217" s="88"/>
    </row>
    <row r="218" spans="2:15" ht="29.25" customHeight="1">
      <c r="D218" s="87"/>
      <c r="E218" s="113" t="s">
        <v>88</v>
      </c>
      <c r="F218" s="88"/>
      <c r="G218" s="88"/>
      <c r="H218" s="89"/>
      <c r="I218" s="88"/>
      <c r="J218" s="88"/>
      <c r="K218" s="88"/>
      <c r="L218" s="88"/>
      <c r="M218" s="88"/>
      <c r="N218" s="88"/>
      <c r="O218" s="88"/>
    </row>
    <row r="219" spans="2:15" ht="29.25" customHeight="1">
      <c r="D219" s="117">
        <v>3</v>
      </c>
      <c r="E219" s="118" t="s">
        <v>124</v>
      </c>
      <c r="F219" s="63"/>
      <c r="G219" s="63"/>
      <c r="H219" s="64"/>
      <c r="I219" s="63"/>
      <c r="J219" s="63"/>
      <c r="K219" s="63"/>
      <c r="L219" s="63"/>
      <c r="M219" s="63"/>
      <c r="N219" s="63"/>
      <c r="O219" s="63"/>
    </row>
    <row r="221" spans="2:15">
      <c r="B221" s="170" t="s">
        <v>138</v>
      </c>
      <c r="C221" s="170"/>
      <c r="D221" s="170"/>
      <c r="E221" s="47"/>
      <c r="F221" s="107"/>
    </row>
    <row r="222" spans="2:15" ht="29.25" customHeight="1">
      <c r="C222" s="109"/>
      <c r="D222" s="59">
        <v>1</v>
      </c>
      <c r="E222" s="110" t="s">
        <v>62</v>
      </c>
      <c r="F222" s="61"/>
      <c r="G222" s="61"/>
      <c r="H222" s="62"/>
      <c r="I222" s="61"/>
      <c r="J222" s="61"/>
      <c r="K222" s="61"/>
      <c r="L222" s="61"/>
      <c r="M222" s="61"/>
      <c r="N222" s="61"/>
      <c r="O222" s="61"/>
    </row>
    <row r="223" spans="2:15" ht="29.25" customHeight="1">
      <c r="D223" s="59"/>
      <c r="E223" s="113" t="s">
        <v>108</v>
      </c>
      <c r="F223" s="61"/>
      <c r="G223" s="61"/>
      <c r="H223" s="62"/>
      <c r="I223" s="61"/>
      <c r="J223" s="61"/>
      <c r="K223" s="61"/>
      <c r="L223" s="61"/>
      <c r="M223" s="61"/>
      <c r="N223" s="61"/>
      <c r="O223" s="61"/>
    </row>
    <row r="224" spans="2:15" ht="29.25" customHeight="1">
      <c r="D224" s="59"/>
      <c r="E224" s="113" t="s">
        <v>109</v>
      </c>
      <c r="F224" s="61"/>
      <c r="G224" s="61"/>
      <c r="H224" s="62"/>
      <c r="I224" s="61"/>
      <c r="J224" s="61"/>
      <c r="K224" s="61"/>
      <c r="L224" s="61"/>
      <c r="M224" s="61"/>
      <c r="N224" s="61"/>
      <c r="O224" s="61"/>
    </row>
    <row r="225" spans="2:15" ht="29.25" customHeight="1">
      <c r="D225" s="59"/>
      <c r="E225" s="60" t="s">
        <v>63</v>
      </c>
      <c r="F225" s="61"/>
      <c r="G225" s="61"/>
      <c r="H225" s="62"/>
      <c r="I225" s="61"/>
      <c r="J225" s="61"/>
      <c r="K225" s="61"/>
      <c r="L225" s="61"/>
      <c r="M225" s="61"/>
      <c r="N225" s="61"/>
      <c r="O225" s="61"/>
    </row>
    <row r="226" spans="2:15" ht="29.25" customHeight="1">
      <c r="D226" s="59"/>
      <c r="E226" s="113" t="s">
        <v>85</v>
      </c>
      <c r="F226" s="61"/>
      <c r="G226" s="61"/>
      <c r="H226" s="62"/>
      <c r="I226" s="61"/>
      <c r="J226" s="61"/>
      <c r="K226" s="61"/>
      <c r="L226" s="61"/>
      <c r="M226" s="61"/>
      <c r="N226" s="61"/>
      <c r="O226" s="61"/>
    </row>
    <row r="227" spans="2:15" ht="29.25" customHeight="1">
      <c r="D227" s="59"/>
      <c r="E227" s="113" t="s">
        <v>88</v>
      </c>
      <c r="F227" s="61"/>
      <c r="G227" s="61"/>
      <c r="H227" s="62"/>
      <c r="I227" s="61"/>
      <c r="J227" s="61"/>
      <c r="K227" s="61"/>
      <c r="L227" s="61"/>
      <c r="M227" s="61"/>
      <c r="N227" s="61"/>
      <c r="O227" s="61"/>
    </row>
    <row r="228" spans="2:15" ht="29.25" customHeight="1">
      <c r="D228" s="59">
        <v>2</v>
      </c>
      <c r="E228" s="60" t="s">
        <v>64</v>
      </c>
      <c r="F228" s="61"/>
      <c r="G228" s="61"/>
      <c r="H228" s="62"/>
      <c r="I228" s="61"/>
      <c r="J228" s="61"/>
      <c r="K228" s="61"/>
      <c r="L228" s="61"/>
      <c r="M228" s="61"/>
      <c r="N228" s="61"/>
      <c r="O228" s="61"/>
    </row>
    <row r="229" spans="2:15" ht="29.25" customHeight="1">
      <c r="D229" s="59"/>
      <c r="E229" s="60" t="s">
        <v>65</v>
      </c>
      <c r="F229" s="61"/>
      <c r="G229" s="61"/>
      <c r="H229" s="62"/>
      <c r="I229" s="61"/>
      <c r="J229" s="61"/>
      <c r="K229" s="61"/>
      <c r="L229" s="61"/>
      <c r="M229" s="61"/>
      <c r="N229" s="61"/>
      <c r="O229" s="61"/>
    </row>
    <row r="230" spans="2:15" ht="29.25" customHeight="1">
      <c r="D230" s="59"/>
      <c r="E230" s="113" t="s">
        <v>85</v>
      </c>
      <c r="F230" s="61"/>
      <c r="G230" s="61"/>
      <c r="H230" s="62"/>
      <c r="I230" s="61"/>
      <c r="J230" s="61"/>
      <c r="K230" s="61"/>
      <c r="L230" s="61"/>
      <c r="M230" s="61"/>
      <c r="N230" s="61"/>
      <c r="O230" s="61"/>
    </row>
    <row r="231" spans="2:15" ht="29.25" customHeight="1">
      <c r="D231" s="59"/>
      <c r="E231" s="113" t="s">
        <v>88</v>
      </c>
      <c r="F231" s="61"/>
      <c r="G231" s="61"/>
      <c r="H231" s="62"/>
      <c r="I231" s="61"/>
      <c r="J231" s="61"/>
      <c r="K231" s="61"/>
      <c r="L231" s="61"/>
      <c r="M231" s="61"/>
      <c r="N231" s="61"/>
      <c r="O231" s="61"/>
    </row>
    <row r="232" spans="2:15" ht="29.25" customHeight="1">
      <c r="D232" s="59"/>
      <c r="E232" s="60" t="s">
        <v>66</v>
      </c>
      <c r="F232" s="61"/>
      <c r="G232" s="61"/>
      <c r="H232" s="62"/>
      <c r="I232" s="61"/>
      <c r="J232" s="61"/>
      <c r="K232" s="61"/>
      <c r="L232" s="61"/>
      <c r="M232" s="61"/>
      <c r="N232" s="61"/>
      <c r="O232" s="61"/>
    </row>
    <row r="233" spans="2:15" ht="29.25" customHeight="1">
      <c r="D233" s="87"/>
      <c r="E233" s="113" t="s">
        <v>85</v>
      </c>
      <c r="F233" s="88"/>
      <c r="G233" s="88"/>
      <c r="H233" s="89"/>
      <c r="I233" s="88"/>
      <c r="J233" s="88"/>
      <c r="K233" s="88"/>
      <c r="L233" s="88"/>
      <c r="M233" s="88"/>
      <c r="N233" s="88"/>
      <c r="O233" s="88"/>
    </row>
    <row r="234" spans="2:15" ht="29.25" customHeight="1">
      <c r="D234" s="87"/>
      <c r="E234" s="113" t="s">
        <v>88</v>
      </c>
      <c r="F234" s="88"/>
      <c r="G234" s="88"/>
      <c r="H234" s="89"/>
      <c r="I234" s="88"/>
      <c r="J234" s="88"/>
      <c r="K234" s="88"/>
      <c r="L234" s="88"/>
      <c r="M234" s="88"/>
      <c r="N234" s="88"/>
      <c r="O234" s="88"/>
    </row>
    <row r="235" spans="2:15" ht="29.25" customHeight="1">
      <c r="D235" s="117">
        <v>3</v>
      </c>
      <c r="E235" s="118" t="s">
        <v>124</v>
      </c>
      <c r="F235" s="63"/>
      <c r="G235" s="63"/>
      <c r="H235" s="64"/>
      <c r="I235" s="63"/>
      <c r="J235" s="63"/>
      <c r="K235" s="63"/>
      <c r="L235" s="63"/>
      <c r="M235" s="63"/>
      <c r="N235" s="63"/>
      <c r="O235" s="63"/>
    </row>
    <row r="237" spans="2:15">
      <c r="B237" s="170" t="s">
        <v>139</v>
      </c>
      <c r="C237" s="170"/>
      <c r="D237" s="170"/>
      <c r="E237" s="47"/>
      <c r="F237" s="107"/>
    </row>
    <row r="238" spans="2:15" ht="29.25" customHeight="1">
      <c r="C238" s="109"/>
      <c r="D238" s="59">
        <v>1</v>
      </c>
      <c r="E238" s="110" t="s">
        <v>62</v>
      </c>
      <c r="F238" s="61"/>
      <c r="G238" s="61"/>
      <c r="H238" s="62"/>
      <c r="I238" s="61"/>
      <c r="J238" s="61"/>
      <c r="K238" s="61"/>
      <c r="L238" s="61"/>
      <c r="M238" s="61"/>
      <c r="N238" s="61"/>
      <c r="O238" s="61"/>
    </row>
    <row r="239" spans="2:15" ht="29.25" customHeight="1">
      <c r="D239" s="59"/>
      <c r="E239" s="113" t="s">
        <v>108</v>
      </c>
      <c r="F239" s="61"/>
      <c r="G239" s="61"/>
      <c r="H239" s="62"/>
      <c r="I239" s="61"/>
      <c r="J239" s="61"/>
      <c r="K239" s="61"/>
      <c r="L239" s="61"/>
      <c r="M239" s="61"/>
      <c r="N239" s="61"/>
      <c r="O239" s="61"/>
    </row>
    <row r="240" spans="2:15" ht="29.25" customHeight="1">
      <c r="D240" s="59"/>
      <c r="E240" s="113" t="s">
        <v>109</v>
      </c>
      <c r="F240" s="61"/>
      <c r="G240" s="61"/>
      <c r="H240" s="62"/>
      <c r="I240" s="61"/>
      <c r="J240" s="61"/>
      <c r="K240" s="61"/>
      <c r="L240" s="61"/>
      <c r="M240" s="61"/>
      <c r="N240" s="61"/>
      <c r="O240" s="61"/>
    </row>
    <row r="241" spans="2:15" ht="29.25" customHeight="1">
      <c r="D241" s="59"/>
      <c r="E241" s="60" t="s">
        <v>63</v>
      </c>
      <c r="F241" s="61"/>
      <c r="G241" s="61"/>
      <c r="H241" s="62"/>
      <c r="I241" s="61"/>
      <c r="J241" s="61"/>
      <c r="K241" s="61"/>
      <c r="L241" s="61"/>
      <c r="M241" s="61"/>
      <c r="N241" s="61"/>
      <c r="O241" s="61"/>
    </row>
    <row r="242" spans="2:15" ht="29.25" customHeight="1">
      <c r="D242" s="59"/>
      <c r="E242" s="113" t="s">
        <v>85</v>
      </c>
      <c r="F242" s="61"/>
      <c r="G242" s="61"/>
      <c r="H242" s="62"/>
      <c r="I242" s="61"/>
      <c r="J242" s="61"/>
      <c r="K242" s="61"/>
      <c r="L242" s="61"/>
      <c r="M242" s="61"/>
      <c r="N242" s="61"/>
      <c r="O242" s="61"/>
    </row>
    <row r="243" spans="2:15" ht="29.25" customHeight="1">
      <c r="D243" s="59"/>
      <c r="E243" s="113" t="s">
        <v>88</v>
      </c>
      <c r="F243" s="61"/>
      <c r="G243" s="61"/>
      <c r="H243" s="62"/>
      <c r="I243" s="61"/>
      <c r="J243" s="61"/>
      <c r="K243" s="61"/>
      <c r="L243" s="61"/>
      <c r="M243" s="61"/>
      <c r="N243" s="61"/>
      <c r="O243" s="61"/>
    </row>
    <row r="244" spans="2:15" ht="29.25" customHeight="1">
      <c r="D244" s="59">
        <v>2</v>
      </c>
      <c r="E244" s="60" t="s">
        <v>64</v>
      </c>
      <c r="F244" s="61"/>
      <c r="G244" s="61"/>
      <c r="H244" s="62"/>
      <c r="I244" s="61"/>
      <c r="J244" s="61"/>
      <c r="K244" s="61"/>
      <c r="L244" s="61"/>
      <c r="M244" s="61"/>
      <c r="N244" s="61"/>
      <c r="O244" s="61"/>
    </row>
    <row r="245" spans="2:15" ht="29.25" customHeight="1">
      <c r="D245" s="59"/>
      <c r="E245" s="60" t="s">
        <v>65</v>
      </c>
      <c r="F245" s="61"/>
      <c r="G245" s="61"/>
      <c r="H245" s="62"/>
      <c r="I245" s="61"/>
      <c r="J245" s="61"/>
      <c r="K245" s="61"/>
      <c r="L245" s="61"/>
      <c r="M245" s="61"/>
      <c r="N245" s="61"/>
      <c r="O245" s="61"/>
    </row>
    <row r="246" spans="2:15" ht="29.25" customHeight="1">
      <c r="D246" s="59"/>
      <c r="E246" s="113" t="s">
        <v>85</v>
      </c>
      <c r="F246" s="61"/>
      <c r="G246" s="61"/>
      <c r="H246" s="62"/>
      <c r="I246" s="61"/>
      <c r="J246" s="61"/>
      <c r="K246" s="61"/>
      <c r="L246" s="61"/>
      <c r="M246" s="61"/>
      <c r="N246" s="61"/>
      <c r="O246" s="61"/>
    </row>
    <row r="247" spans="2:15" ht="29.25" customHeight="1">
      <c r="D247" s="59"/>
      <c r="E247" s="113" t="s">
        <v>88</v>
      </c>
      <c r="F247" s="61"/>
      <c r="G247" s="61"/>
      <c r="H247" s="62"/>
      <c r="I247" s="61"/>
      <c r="J247" s="61"/>
      <c r="K247" s="61"/>
      <c r="L247" s="61"/>
      <c r="M247" s="61"/>
      <c r="N247" s="61"/>
      <c r="O247" s="61"/>
    </row>
    <row r="248" spans="2:15" ht="29.25" customHeight="1">
      <c r="D248" s="59"/>
      <c r="E248" s="60" t="s">
        <v>66</v>
      </c>
      <c r="F248" s="61"/>
      <c r="G248" s="61"/>
      <c r="H248" s="62"/>
      <c r="I248" s="61"/>
      <c r="J248" s="61"/>
      <c r="K248" s="61"/>
      <c r="L248" s="61"/>
      <c r="M248" s="61"/>
      <c r="N248" s="61"/>
      <c r="O248" s="61"/>
    </row>
    <row r="249" spans="2:15" ht="29.25" customHeight="1">
      <c r="D249" s="87"/>
      <c r="E249" s="113" t="s">
        <v>85</v>
      </c>
      <c r="F249" s="88"/>
      <c r="G249" s="88"/>
      <c r="H249" s="89"/>
      <c r="I249" s="88"/>
      <c r="J249" s="88"/>
      <c r="K249" s="88"/>
      <c r="L249" s="88"/>
      <c r="M249" s="88"/>
      <c r="N249" s="88"/>
      <c r="O249" s="88"/>
    </row>
    <row r="250" spans="2:15" ht="29.25" customHeight="1">
      <c r="D250" s="87"/>
      <c r="E250" s="113" t="s">
        <v>88</v>
      </c>
      <c r="F250" s="88"/>
      <c r="G250" s="88"/>
      <c r="H250" s="89"/>
      <c r="I250" s="88"/>
      <c r="J250" s="88"/>
      <c r="K250" s="88"/>
      <c r="L250" s="88"/>
      <c r="M250" s="88"/>
      <c r="N250" s="88"/>
      <c r="O250" s="88"/>
    </row>
    <row r="251" spans="2:15" ht="29.25" customHeight="1">
      <c r="D251" s="117">
        <v>3</v>
      </c>
      <c r="E251" s="118" t="s">
        <v>124</v>
      </c>
      <c r="F251" s="63"/>
      <c r="G251" s="63"/>
      <c r="H251" s="64"/>
      <c r="I251" s="63"/>
      <c r="J251" s="63"/>
      <c r="K251" s="63"/>
      <c r="L251" s="63"/>
      <c r="M251" s="63"/>
      <c r="N251" s="63"/>
      <c r="O251" s="63"/>
    </row>
    <row r="253" spans="2:15">
      <c r="B253" s="170" t="s">
        <v>140</v>
      </c>
      <c r="C253" s="170"/>
      <c r="D253" s="170"/>
      <c r="E253" s="47"/>
      <c r="F253" s="107"/>
    </row>
    <row r="254" spans="2:15" ht="29.25" customHeight="1">
      <c r="C254" s="109"/>
      <c r="D254" s="59">
        <v>1</v>
      </c>
      <c r="E254" s="110" t="s">
        <v>62</v>
      </c>
      <c r="F254" s="61"/>
      <c r="G254" s="61"/>
      <c r="H254" s="62"/>
      <c r="I254" s="61"/>
      <c r="J254" s="61"/>
      <c r="K254" s="61"/>
      <c r="L254" s="61"/>
      <c r="M254" s="61"/>
      <c r="N254" s="61"/>
      <c r="O254" s="61"/>
    </row>
    <row r="255" spans="2:15" ht="29.25" customHeight="1">
      <c r="D255" s="59"/>
      <c r="E255" s="113" t="s">
        <v>108</v>
      </c>
      <c r="F255" s="61"/>
      <c r="G255" s="61"/>
      <c r="H255" s="62"/>
      <c r="I255" s="61"/>
      <c r="J255" s="61"/>
      <c r="K255" s="61"/>
      <c r="L255" s="61"/>
      <c r="M255" s="61"/>
      <c r="N255" s="61"/>
      <c r="O255" s="61"/>
    </row>
    <row r="256" spans="2:15" ht="29.25" customHeight="1">
      <c r="D256" s="59"/>
      <c r="E256" s="113" t="s">
        <v>109</v>
      </c>
      <c r="F256" s="61"/>
      <c r="G256" s="61"/>
      <c r="H256" s="62"/>
      <c r="I256" s="61"/>
      <c r="J256" s="61"/>
      <c r="K256" s="61"/>
      <c r="L256" s="61"/>
      <c r="M256" s="61"/>
      <c r="N256" s="61"/>
      <c r="O256" s="61"/>
    </row>
    <row r="257" spans="2:15" ht="29.25" customHeight="1">
      <c r="D257" s="59"/>
      <c r="E257" s="60" t="s">
        <v>63</v>
      </c>
      <c r="F257" s="61"/>
      <c r="G257" s="61"/>
      <c r="H257" s="62"/>
      <c r="I257" s="61"/>
      <c r="J257" s="61"/>
      <c r="K257" s="61"/>
      <c r="L257" s="61"/>
      <c r="M257" s="61"/>
      <c r="N257" s="61"/>
      <c r="O257" s="61"/>
    </row>
    <row r="258" spans="2:15" ht="29.25" customHeight="1">
      <c r="D258" s="59"/>
      <c r="E258" s="113" t="s">
        <v>85</v>
      </c>
      <c r="F258" s="61"/>
      <c r="G258" s="61"/>
      <c r="H258" s="62"/>
      <c r="I258" s="61"/>
      <c r="J258" s="61"/>
      <c r="K258" s="61"/>
      <c r="L258" s="61"/>
      <c r="M258" s="61"/>
      <c r="N258" s="61"/>
      <c r="O258" s="61"/>
    </row>
    <row r="259" spans="2:15" ht="29.25" customHeight="1">
      <c r="D259" s="59"/>
      <c r="E259" s="113" t="s">
        <v>88</v>
      </c>
      <c r="F259" s="61"/>
      <c r="G259" s="61"/>
      <c r="H259" s="62"/>
      <c r="I259" s="61"/>
      <c r="J259" s="61"/>
      <c r="K259" s="61"/>
      <c r="L259" s="61"/>
      <c r="M259" s="61"/>
      <c r="N259" s="61"/>
      <c r="O259" s="61"/>
    </row>
    <row r="260" spans="2:15" ht="29.25" customHeight="1">
      <c r="D260" s="59">
        <v>2</v>
      </c>
      <c r="E260" s="60" t="s">
        <v>64</v>
      </c>
      <c r="F260" s="61"/>
      <c r="G260" s="61"/>
      <c r="H260" s="62"/>
      <c r="I260" s="61"/>
      <c r="J260" s="61"/>
      <c r="K260" s="61"/>
      <c r="L260" s="61"/>
      <c r="M260" s="61"/>
      <c r="N260" s="61"/>
      <c r="O260" s="61"/>
    </row>
    <row r="261" spans="2:15" ht="29.25" customHeight="1">
      <c r="D261" s="59"/>
      <c r="E261" s="60" t="s">
        <v>65</v>
      </c>
      <c r="F261" s="61"/>
      <c r="G261" s="61"/>
      <c r="H261" s="62"/>
      <c r="I261" s="61"/>
      <c r="J261" s="61"/>
      <c r="K261" s="61"/>
      <c r="L261" s="61"/>
      <c r="M261" s="61"/>
      <c r="N261" s="61"/>
      <c r="O261" s="61"/>
    </row>
    <row r="262" spans="2:15" ht="29.25" customHeight="1">
      <c r="D262" s="59"/>
      <c r="E262" s="113" t="s">
        <v>85</v>
      </c>
      <c r="F262" s="61"/>
      <c r="G262" s="61"/>
      <c r="H262" s="62"/>
      <c r="I262" s="61"/>
      <c r="J262" s="61"/>
      <c r="K262" s="61"/>
      <c r="L262" s="61"/>
      <c r="M262" s="61"/>
      <c r="N262" s="61"/>
      <c r="O262" s="61"/>
    </row>
    <row r="263" spans="2:15" ht="29.25" customHeight="1">
      <c r="D263" s="59"/>
      <c r="E263" s="113" t="s">
        <v>88</v>
      </c>
      <c r="F263" s="61"/>
      <c r="G263" s="61"/>
      <c r="H263" s="62"/>
      <c r="I263" s="61"/>
      <c r="J263" s="61"/>
      <c r="K263" s="61"/>
      <c r="L263" s="61"/>
      <c r="M263" s="61"/>
      <c r="N263" s="61"/>
      <c r="O263" s="61"/>
    </row>
    <row r="264" spans="2:15" ht="29.25" customHeight="1">
      <c r="D264" s="59"/>
      <c r="E264" s="60" t="s">
        <v>66</v>
      </c>
      <c r="F264" s="61"/>
      <c r="G264" s="61"/>
      <c r="H264" s="62"/>
      <c r="I264" s="61"/>
      <c r="J264" s="61"/>
      <c r="K264" s="61"/>
      <c r="L264" s="61"/>
      <c r="M264" s="61"/>
      <c r="N264" s="61"/>
      <c r="O264" s="61"/>
    </row>
    <row r="265" spans="2:15" ht="29.25" customHeight="1">
      <c r="D265" s="87"/>
      <c r="E265" s="113" t="s">
        <v>85</v>
      </c>
      <c r="F265" s="88"/>
      <c r="G265" s="88"/>
      <c r="H265" s="89"/>
      <c r="I265" s="88"/>
      <c r="J265" s="88"/>
      <c r="K265" s="88"/>
      <c r="L265" s="88"/>
      <c r="M265" s="88"/>
      <c r="N265" s="88"/>
      <c r="O265" s="88"/>
    </row>
    <row r="266" spans="2:15" ht="29.25" customHeight="1">
      <c r="D266" s="87"/>
      <c r="E266" s="113" t="s">
        <v>88</v>
      </c>
      <c r="F266" s="88"/>
      <c r="G266" s="88"/>
      <c r="H266" s="89"/>
      <c r="I266" s="88"/>
      <c r="J266" s="88"/>
      <c r="K266" s="88"/>
      <c r="L266" s="88"/>
      <c r="M266" s="88"/>
      <c r="N266" s="88"/>
      <c r="O266" s="88"/>
    </row>
    <row r="267" spans="2:15" ht="29.25" customHeight="1">
      <c r="D267" s="117">
        <v>3</v>
      </c>
      <c r="E267" s="118" t="s">
        <v>124</v>
      </c>
      <c r="F267" s="63"/>
      <c r="G267" s="63"/>
      <c r="H267" s="64"/>
      <c r="I267" s="63"/>
      <c r="J267" s="63"/>
      <c r="K267" s="63"/>
      <c r="L267" s="63"/>
      <c r="M267" s="63"/>
      <c r="N267" s="63"/>
      <c r="O267" s="63"/>
    </row>
    <row r="269" spans="2:15">
      <c r="B269" s="170" t="s">
        <v>141</v>
      </c>
      <c r="C269" s="170"/>
      <c r="D269" s="170"/>
      <c r="E269" s="47"/>
      <c r="F269" s="107"/>
    </row>
    <row r="270" spans="2:15" ht="29.25" customHeight="1">
      <c r="C270" s="109"/>
      <c r="D270" s="59">
        <v>1</v>
      </c>
      <c r="E270" s="110" t="s">
        <v>62</v>
      </c>
      <c r="F270" s="61"/>
      <c r="G270" s="61"/>
      <c r="H270" s="62"/>
      <c r="I270" s="61"/>
      <c r="J270" s="61"/>
      <c r="K270" s="61"/>
      <c r="L270" s="61"/>
      <c r="M270" s="61"/>
      <c r="N270" s="61"/>
      <c r="O270" s="61"/>
    </row>
    <row r="271" spans="2:15" ht="29.25" customHeight="1">
      <c r="D271" s="59"/>
      <c r="E271" s="113" t="s">
        <v>108</v>
      </c>
      <c r="F271" s="61"/>
      <c r="G271" s="61"/>
      <c r="H271" s="62"/>
      <c r="I271" s="61"/>
      <c r="J271" s="61"/>
      <c r="K271" s="61"/>
      <c r="L271" s="61"/>
      <c r="M271" s="61"/>
      <c r="N271" s="61"/>
      <c r="O271" s="61"/>
    </row>
    <row r="272" spans="2:15" ht="29.25" customHeight="1">
      <c r="D272" s="59"/>
      <c r="E272" s="113" t="s">
        <v>109</v>
      </c>
      <c r="F272" s="61"/>
      <c r="G272" s="61"/>
      <c r="H272" s="62"/>
      <c r="I272" s="61"/>
      <c r="J272" s="61"/>
      <c r="K272" s="61"/>
      <c r="L272" s="61"/>
      <c r="M272" s="61"/>
      <c r="N272" s="61"/>
      <c r="O272" s="61"/>
    </row>
    <row r="273" spans="2:15" ht="29.25" customHeight="1">
      <c r="D273" s="59"/>
      <c r="E273" s="60" t="s">
        <v>63</v>
      </c>
      <c r="F273" s="61"/>
      <c r="G273" s="61"/>
      <c r="H273" s="62"/>
      <c r="I273" s="61"/>
      <c r="J273" s="61"/>
      <c r="K273" s="61"/>
      <c r="L273" s="61"/>
      <c r="M273" s="61"/>
      <c r="N273" s="61"/>
      <c r="O273" s="61"/>
    </row>
    <row r="274" spans="2:15" ht="29.25" customHeight="1">
      <c r="D274" s="59"/>
      <c r="E274" s="113" t="s">
        <v>85</v>
      </c>
      <c r="F274" s="61"/>
      <c r="G274" s="61"/>
      <c r="H274" s="62"/>
      <c r="I274" s="61"/>
      <c r="J274" s="61"/>
      <c r="K274" s="61"/>
      <c r="L274" s="61"/>
      <c r="M274" s="61"/>
      <c r="N274" s="61"/>
      <c r="O274" s="61"/>
    </row>
    <row r="275" spans="2:15" ht="29.25" customHeight="1">
      <c r="D275" s="59"/>
      <c r="E275" s="113" t="s">
        <v>88</v>
      </c>
      <c r="F275" s="61"/>
      <c r="G275" s="61"/>
      <c r="H275" s="62"/>
      <c r="I275" s="61"/>
      <c r="J275" s="61"/>
      <c r="K275" s="61"/>
      <c r="L275" s="61"/>
      <c r="M275" s="61"/>
      <c r="N275" s="61"/>
      <c r="O275" s="61"/>
    </row>
    <row r="276" spans="2:15" ht="29.25" customHeight="1">
      <c r="D276" s="59">
        <v>2</v>
      </c>
      <c r="E276" s="60" t="s">
        <v>64</v>
      </c>
      <c r="F276" s="61"/>
      <c r="G276" s="61"/>
      <c r="H276" s="62"/>
      <c r="I276" s="61"/>
      <c r="J276" s="61"/>
      <c r="K276" s="61"/>
      <c r="L276" s="61"/>
      <c r="M276" s="61"/>
      <c r="N276" s="61"/>
      <c r="O276" s="61"/>
    </row>
    <row r="277" spans="2:15" ht="29.25" customHeight="1">
      <c r="D277" s="59"/>
      <c r="E277" s="60" t="s">
        <v>65</v>
      </c>
      <c r="F277" s="61"/>
      <c r="G277" s="61"/>
      <c r="H277" s="62"/>
      <c r="I277" s="61"/>
      <c r="J277" s="61"/>
      <c r="K277" s="61"/>
      <c r="L277" s="61"/>
      <c r="M277" s="61"/>
      <c r="N277" s="61"/>
      <c r="O277" s="61"/>
    </row>
    <row r="278" spans="2:15" ht="29.25" customHeight="1">
      <c r="D278" s="59"/>
      <c r="E278" s="113" t="s">
        <v>85</v>
      </c>
      <c r="F278" s="61"/>
      <c r="G278" s="61"/>
      <c r="H278" s="62"/>
      <c r="I278" s="61"/>
      <c r="J278" s="61"/>
      <c r="K278" s="61"/>
      <c r="L278" s="61"/>
      <c r="M278" s="61"/>
      <c r="N278" s="61"/>
      <c r="O278" s="61"/>
    </row>
    <row r="279" spans="2:15" ht="29.25" customHeight="1">
      <c r="D279" s="59"/>
      <c r="E279" s="113" t="s">
        <v>88</v>
      </c>
      <c r="F279" s="61"/>
      <c r="G279" s="61"/>
      <c r="H279" s="62"/>
      <c r="I279" s="61"/>
      <c r="J279" s="61"/>
      <c r="K279" s="61"/>
      <c r="L279" s="61"/>
      <c r="M279" s="61"/>
      <c r="N279" s="61"/>
      <c r="O279" s="61"/>
    </row>
    <row r="280" spans="2:15" ht="29.25" customHeight="1">
      <c r="D280" s="59"/>
      <c r="E280" s="60" t="s">
        <v>66</v>
      </c>
      <c r="F280" s="61"/>
      <c r="G280" s="61"/>
      <c r="H280" s="62"/>
      <c r="I280" s="61"/>
      <c r="J280" s="61"/>
      <c r="K280" s="61"/>
      <c r="L280" s="61"/>
      <c r="M280" s="61"/>
      <c r="N280" s="61"/>
      <c r="O280" s="61"/>
    </row>
    <row r="281" spans="2:15" ht="29.25" customHeight="1">
      <c r="D281" s="87"/>
      <c r="E281" s="113" t="s">
        <v>85</v>
      </c>
      <c r="F281" s="88"/>
      <c r="G281" s="88"/>
      <c r="H281" s="89"/>
      <c r="I281" s="88"/>
      <c r="J281" s="88"/>
      <c r="K281" s="88"/>
      <c r="L281" s="88"/>
      <c r="M281" s="88"/>
      <c r="N281" s="88"/>
      <c r="O281" s="88"/>
    </row>
    <row r="282" spans="2:15" ht="29.25" customHeight="1">
      <c r="D282" s="87"/>
      <c r="E282" s="113" t="s">
        <v>88</v>
      </c>
      <c r="F282" s="88"/>
      <c r="G282" s="88"/>
      <c r="H282" s="89"/>
      <c r="I282" s="88"/>
      <c r="J282" s="88"/>
      <c r="K282" s="88"/>
      <c r="L282" s="88"/>
      <c r="M282" s="88"/>
      <c r="N282" s="88"/>
      <c r="O282" s="88"/>
    </row>
    <row r="283" spans="2:15" ht="29.25" customHeight="1">
      <c r="D283" s="117">
        <v>3</v>
      </c>
      <c r="E283" s="118" t="s">
        <v>124</v>
      </c>
      <c r="F283" s="63"/>
      <c r="G283" s="63"/>
      <c r="H283" s="64"/>
      <c r="I283" s="63"/>
      <c r="J283" s="63"/>
      <c r="K283" s="63"/>
      <c r="L283" s="63"/>
      <c r="M283" s="63"/>
      <c r="N283" s="63"/>
      <c r="O283" s="63"/>
    </row>
    <row r="285" spans="2:15">
      <c r="B285" s="170" t="s">
        <v>142</v>
      </c>
      <c r="C285" s="170"/>
      <c r="D285" s="170"/>
      <c r="E285" s="47"/>
      <c r="F285" s="107"/>
    </row>
    <row r="286" spans="2:15" ht="29.25" customHeight="1">
      <c r="C286" s="109"/>
      <c r="D286" s="59">
        <v>1</v>
      </c>
      <c r="E286" s="110" t="s">
        <v>62</v>
      </c>
      <c r="F286" s="61"/>
      <c r="G286" s="61"/>
      <c r="H286" s="62"/>
      <c r="I286" s="61"/>
      <c r="J286" s="61"/>
      <c r="K286" s="61"/>
      <c r="L286" s="61"/>
      <c r="M286" s="61"/>
      <c r="N286" s="61"/>
      <c r="O286" s="61"/>
    </row>
    <row r="287" spans="2:15" ht="29.25" customHeight="1">
      <c r="D287" s="59"/>
      <c r="E287" s="113" t="s">
        <v>108</v>
      </c>
      <c r="F287" s="61"/>
      <c r="G287" s="61"/>
      <c r="H287" s="62"/>
      <c r="I287" s="61"/>
      <c r="J287" s="61"/>
      <c r="K287" s="61"/>
      <c r="L287" s="61"/>
      <c r="M287" s="61"/>
      <c r="N287" s="61"/>
      <c r="O287" s="61"/>
    </row>
    <row r="288" spans="2:15" ht="29.25" customHeight="1">
      <c r="D288" s="59"/>
      <c r="E288" s="113" t="s">
        <v>109</v>
      </c>
      <c r="F288" s="61"/>
      <c r="G288" s="61"/>
      <c r="H288" s="62"/>
      <c r="I288" s="61"/>
      <c r="J288" s="61"/>
      <c r="K288" s="61"/>
      <c r="L288" s="61"/>
      <c r="M288" s="61"/>
      <c r="N288" s="61"/>
      <c r="O288" s="61"/>
    </row>
    <row r="289" spans="2:15" ht="29.25" customHeight="1">
      <c r="D289" s="59"/>
      <c r="E289" s="60" t="s">
        <v>63</v>
      </c>
      <c r="F289" s="61"/>
      <c r="G289" s="61"/>
      <c r="H289" s="62"/>
      <c r="I289" s="61"/>
      <c r="J289" s="61"/>
      <c r="K289" s="61"/>
      <c r="L289" s="61"/>
      <c r="M289" s="61"/>
      <c r="N289" s="61"/>
      <c r="O289" s="61"/>
    </row>
    <row r="290" spans="2:15" ht="29.25" customHeight="1">
      <c r="D290" s="59"/>
      <c r="E290" s="113" t="s">
        <v>85</v>
      </c>
      <c r="F290" s="61"/>
      <c r="G290" s="61"/>
      <c r="H290" s="62"/>
      <c r="I290" s="61"/>
      <c r="J290" s="61"/>
      <c r="K290" s="61"/>
      <c r="L290" s="61"/>
      <c r="M290" s="61"/>
      <c r="N290" s="61"/>
      <c r="O290" s="61"/>
    </row>
    <row r="291" spans="2:15" ht="29.25" customHeight="1">
      <c r="D291" s="59"/>
      <c r="E291" s="113" t="s">
        <v>88</v>
      </c>
      <c r="F291" s="61"/>
      <c r="G291" s="61"/>
      <c r="H291" s="62"/>
      <c r="I291" s="61"/>
      <c r="J291" s="61"/>
      <c r="K291" s="61"/>
      <c r="L291" s="61"/>
      <c r="M291" s="61"/>
      <c r="N291" s="61"/>
      <c r="O291" s="61"/>
    </row>
    <row r="292" spans="2:15" ht="29.25" customHeight="1">
      <c r="D292" s="59">
        <v>2</v>
      </c>
      <c r="E292" s="60" t="s">
        <v>64</v>
      </c>
      <c r="F292" s="61"/>
      <c r="G292" s="61"/>
      <c r="H292" s="62"/>
      <c r="I292" s="61"/>
      <c r="J292" s="61"/>
      <c r="K292" s="61"/>
      <c r="L292" s="61"/>
      <c r="M292" s="61"/>
      <c r="N292" s="61"/>
      <c r="O292" s="61"/>
    </row>
    <row r="293" spans="2:15" ht="29.25" customHeight="1">
      <c r="D293" s="59"/>
      <c r="E293" s="60" t="s">
        <v>65</v>
      </c>
      <c r="F293" s="61"/>
      <c r="G293" s="61"/>
      <c r="H293" s="62"/>
      <c r="I293" s="61"/>
      <c r="J293" s="61"/>
      <c r="K293" s="61"/>
      <c r="L293" s="61"/>
      <c r="M293" s="61"/>
      <c r="N293" s="61"/>
      <c r="O293" s="61"/>
    </row>
    <row r="294" spans="2:15" ht="29.25" customHeight="1">
      <c r="D294" s="59"/>
      <c r="E294" s="113" t="s">
        <v>85</v>
      </c>
      <c r="F294" s="61"/>
      <c r="G294" s="61"/>
      <c r="H294" s="62"/>
      <c r="I294" s="61"/>
      <c r="J294" s="61"/>
      <c r="K294" s="61"/>
      <c r="L294" s="61"/>
      <c r="M294" s="61"/>
      <c r="N294" s="61"/>
      <c r="O294" s="61"/>
    </row>
    <row r="295" spans="2:15" ht="29.25" customHeight="1">
      <c r="D295" s="59"/>
      <c r="E295" s="113" t="s">
        <v>88</v>
      </c>
      <c r="F295" s="61"/>
      <c r="G295" s="61"/>
      <c r="H295" s="62"/>
      <c r="I295" s="61"/>
      <c r="J295" s="61"/>
      <c r="K295" s="61"/>
      <c r="L295" s="61"/>
      <c r="M295" s="61"/>
      <c r="N295" s="61"/>
      <c r="O295" s="61"/>
    </row>
    <row r="296" spans="2:15" ht="29.25" customHeight="1">
      <c r="D296" s="59"/>
      <c r="E296" s="60" t="s">
        <v>66</v>
      </c>
      <c r="F296" s="61"/>
      <c r="G296" s="61"/>
      <c r="H296" s="62"/>
      <c r="I296" s="61"/>
      <c r="J296" s="61"/>
      <c r="K296" s="61"/>
      <c r="L296" s="61"/>
      <c r="M296" s="61"/>
      <c r="N296" s="61"/>
      <c r="O296" s="61"/>
    </row>
    <row r="297" spans="2:15" ht="29.25" customHeight="1">
      <c r="D297" s="87"/>
      <c r="E297" s="113" t="s">
        <v>85</v>
      </c>
      <c r="F297" s="88"/>
      <c r="G297" s="88"/>
      <c r="H297" s="89"/>
      <c r="I297" s="88"/>
      <c r="J297" s="88"/>
      <c r="K297" s="88"/>
      <c r="L297" s="88"/>
      <c r="M297" s="88"/>
      <c r="N297" s="88"/>
      <c r="O297" s="88"/>
    </row>
    <row r="298" spans="2:15" ht="29.25" customHeight="1">
      <c r="D298" s="87"/>
      <c r="E298" s="113" t="s">
        <v>88</v>
      </c>
      <c r="F298" s="88"/>
      <c r="G298" s="88"/>
      <c r="H298" s="89"/>
      <c r="I298" s="88"/>
      <c r="J298" s="88"/>
      <c r="K298" s="88"/>
      <c r="L298" s="88"/>
      <c r="M298" s="88"/>
      <c r="N298" s="88"/>
      <c r="O298" s="88"/>
    </row>
    <row r="299" spans="2:15" ht="29.25" customHeight="1">
      <c r="D299" s="117">
        <v>3</v>
      </c>
      <c r="E299" s="118" t="s">
        <v>124</v>
      </c>
      <c r="F299" s="63"/>
      <c r="G299" s="63"/>
      <c r="H299" s="64"/>
      <c r="I299" s="63"/>
      <c r="J299" s="63"/>
      <c r="K299" s="63"/>
      <c r="L299" s="63"/>
      <c r="M299" s="63"/>
      <c r="N299" s="63"/>
      <c r="O299" s="63"/>
    </row>
    <row r="301" spans="2:15">
      <c r="B301" s="170" t="s">
        <v>143</v>
      </c>
      <c r="C301" s="170"/>
      <c r="D301" s="170"/>
      <c r="E301" s="47"/>
      <c r="F301" s="107"/>
    </row>
    <row r="302" spans="2:15" ht="29.25" customHeight="1">
      <c r="C302" s="109"/>
      <c r="D302" s="59">
        <v>1</v>
      </c>
      <c r="E302" s="110" t="s">
        <v>62</v>
      </c>
      <c r="F302" s="61"/>
      <c r="G302" s="61"/>
      <c r="H302" s="62"/>
      <c r="I302" s="61"/>
      <c r="J302" s="61"/>
      <c r="K302" s="61"/>
      <c r="L302" s="61"/>
      <c r="M302" s="61"/>
      <c r="N302" s="61"/>
      <c r="O302" s="61"/>
    </row>
    <row r="303" spans="2:15" ht="29.25" customHeight="1">
      <c r="D303" s="59"/>
      <c r="E303" s="113" t="s">
        <v>108</v>
      </c>
      <c r="F303" s="61"/>
      <c r="G303" s="61"/>
      <c r="H303" s="62"/>
      <c r="I303" s="61"/>
      <c r="J303" s="61"/>
      <c r="K303" s="61"/>
      <c r="L303" s="61"/>
      <c r="M303" s="61"/>
      <c r="N303" s="61"/>
      <c r="O303" s="61"/>
    </row>
    <row r="304" spans="2:15" ht="29.25" customHeight="1">
      <c r="D304" s="59"/>
      <c r="E304" s="113" t="s">
        <v>109</v>
      </c>
      <c r="F304" s="61"/>
      <c r="G304" s="61"/>
      <c r="H304" s="62"/>
      <c r="I304" s="61"/>
      <c r="J304" s="61"/>
      <c r="K304" s="61"/>
      <c r="L304" s="61"/>
      <c r="M304" s="61"/>
      <c r="N304" s="61"/>
      <c r="O304" s="61"/>
    </row>
    <row r="305" spans="2:15" ht="29.25" customHeight="1">
      <c r="D305" s="59"/>
      <c r="E305" s="60" t="s">
        <v>63</v>
      </c>
      <c r="F305" s="61"/>
      <c r="G305" s="61"/>
      <c r="H305" s="62"/>
      <c r="I305" s="61"/>
      <c r="J305" s="61"/>
      <c r="K305" s="61"/>
      <c r="L305" s="61"/>
      <c r="M305" s="61"/>
      <c r="N305" s="61"/>
      <c r="O305" s="61"/>
    </row>
    <row r="306" spans="2:15" ht="29.25" customHeight="1">
      <c r="D306" s="59"/>
      <c r="E306" s="113" t="s">
        <v>85</v>
      </c>
      <c r="F306" s="61"/>
      <c r="G306" s="61"/>
      <c r="H306" s="62"/>
      <c r="I306" s="61"/>
      <c r="J306" s="61"/>
      <c r="K306" s="61"/>
      <c r="L306" s="61"/>
      <c r="M306" s="61"/>
      <c r="N306" s="61"/>
      <c r="O306" s="61"/>
    </row>
    <row r="307" spans="2:15" ht="29.25" customHeight="1">
      <c r="D307" s="59"/>
      <c r="E307" s="113" t="s">
        <v>88</v>
      </c>
      <c r="F307" s="61"/>
      <c r="G307" s="61"/>
      <c r="H307" s="62"/>
      <c r="I307" s="61"/>
      <c r="J307" s="61"/>
      <c r="K307" s="61"/>
      <c r="L307" s="61"/>
      <c r="M307" s="61"/>
      <c r="N307" s="61"/>
      <c r="O307" s="61"/>
    </row>
    <row r="308" spans="2:15" ht="29.25" customHeight="1">
      <c r="D308" s="59">
        <v>2</v>
      </c>
      <c r="E308" s="60" t="s">
        <v>64</v>
      </c>
      <c r="F308" s="61"/>
      <c r="G308" s="61"/>
      <c r="H308" s="62"/>
      <c r="I308" s="61"/>
      <c r="J308" s="61"/>
      <c r="K308" s="61"/>
      <c r="L308" s="61"/>
      <c r="M308" s="61"/>
      <c r="N308" s="61"/>
      <c r="O308" s="61"/>
    </row>
    <row r="309" spans="2:15" ht="29.25" customHeight="1">
      <c r="D309" s="59"/>
      <c r="E309" s="60" t="s">
        <v>65</v>
      </c>
      <c r="F309" s="61"/>
      <c r="G309" s="61"/>
      <c r="H309" s="62"/>
      <c r="I309" s="61"/>
      <c r="J309" s="61"/>
      <c r="K309" s="61"/>
      <c r="L309" s="61"/>
      <c r="M309" s="61"/>
      <c r="N309" s="61"/>
      <c r="O309" s="61"/>
    </row>
    <row r="310" spans="2:15" ht="29.25" customHeight="1">
      <c r="D310" s="59"/>
      <c r="E310" s="113" t="s">
        <v>85</v>
      </c>
      <c r="F310" s="61"/>
      <c r="G310" s="61"/>
      <c r="H310" s="62"/>
      <c r="I310" s="61"/>
      <c r="J310" s="61"/>
      <c r="K310" s="61"/>
      <c r="L310" s="61"/>
      <c r="M310" s="61"/>
      <c r="N310" s="61"/>
      <c r="O310" s="61"/>
    </row>
    <row r="311" spans="2:15" ht="29.25" customHeight="1">
      <c r="D311" s="59"/>
      <c r="E311" s="113" t="s">
        <v>88</v>
      </c>
      <c r="F311" s="61"/>
      <c r="G311" s="61"/>
      <c r="H311" s="62"/>
      <c r="I311" s="61"/>
      <c r="J311" s="61"/>
      <c r="K311" s="61"/>
      <c r="L311" s="61"/>
      <c r="M311" s="61"/>
      <c r="N311" s="61"/>
      <c r="O311" s="61"/>
    </row>
    <row r="312" spans="2:15" ht="29.25" customHeight="1">
      <c r="D312" s="59"/>
      <c r="E312" s="60" t="s">
        <v>66</v>
      </c>
      <c r="F312" s="61"/>
      <c r="G312" s="61"/>
      <c r="H312" s="62"/>
      <c r="I312" s="61"/>
      <c r="J312" s="61"/>
      <c r="K312" s="61"/>
      <c r="L312" s="61"/>
      <c r="M312" s="61"/>
      <c r="N312" s="61"/>
      <c r="O312" s="61"/>
    </row>
    <row r="313" spans="2:15" ht="29.25" customHeight="1">
      <c r="D313" s="87"/>
      <c r="E313" s="113" t="s">
        <v>85</v>
      </c>
      <c r="F313" s="88"/>
      <c r="G313" s="88"/>
      <c r="H313" s="89"/>
      <c r="I313" s="88"/>
      <c r="J313" s="88"/>
      <c r="K313" s="88"/>
      <c r="L313" s="88"/>
      <c r="M313" s="88"/>
      <c r="N313" s="88"/>
      <c r="O313" s="88"/>
    </row>
    <row r="314" spans="2:15" ht="29.25" customHeight="1">
      <c r="D314" s="87"/>
      <c r="E314" s="113" t="s">
        <v>88</v>
      </c>
      <c r="F314" s="88"/>
      <c r="G314" s="88"/>
      <c r="H314" s="89"/>
      <c r="I314" s="88"/>
      <c r="J314" s="88"/>
      <c r="K314" s="88"/>
      <c r="L314" s="88"/>
      <c r="M314" s="88"/>
      <c r="N314" s="88"/>
      <c r="O314" s="88"/>
    </row>
    <row r="315" spans="2:15" ht="29.25" customHeight="1">
      <c r="D315" s="117">
        <v>3</v>
      </c>
      <c r="E315" s="118" t="s">
        <v>124</v>
      </c>
      <c r="F315" s="63"/>
      <c r="G315" s="63"/>
      <c r="H315" s="64"/>
      <c r="I315" s="63"/>
      <c r="J315" s="63"/>
      <c r="K315" s="63"/>
      <c r="L315" s="63"/>
      <c r="M315" s="63"/>
      <c r="N315" s="63"/>
      <c r="O315" s="63"/>
    </row>
    <row r="317" spans="2:15">
      <c r="B317" s="170" t="s">
        <v>144</v>
      </c>
      <c r="C317" s="170"/>
      <c r="D317" s="170"/>
      <c r="E317" s="47"/>
      <c r="F317" s="107"/>
    </row>
    <row r="318" spans="2:15" ht="29.25" customHeight="1">
      <c r="C318" s="109"/>
      <c r="D318" s="59">
        <v>1</v>
      </c>
      <c r="E318" s="110" t="s">
        <v>62</v>
      </c>
      <c r="F318" s="61"/>
      <c r="G318" s="61"/>
      <c r="H318" s="62"/>
      <c r="I318" s="61"/>
      <c r="J318" s="61"/>
      <c r="K318" s="61"/>
      <c r="L318" s="61"/>
      <c r="M318" s="61"/>
      <c r="N318" s="61"/>
      <c r="O318" s="61"/>
    </row>
    <row r="319" spans="2:15" ht="29.25" customHeight="1">
      <c r="D319" s="59"/>
      <c r="E319" s="113" t="s">
        <v>108</v>
      </c>
      <c r="F319" s="61"/>
      <c r="G319" s="61"/>
      <c r="H319" s="62"/>
      <c r="I319" s="61"/>
      <c r="J319" s="61"/>
      <c r="K319" s="61"/>
      <c r="L319" s="61"/>
      <c r="M319" s="61"/>
      <c r="N319" s="61"/>
      <c r="O319" s="61"/>
    </row>
    <row r="320" spans="2:15" ht="29.25" customHeight="1">
      <c r="D320" s="59"/>
      <c r="E320" s="113" t="s">
        <v>109</v>
      </c>
      <c r="F320" s="61"/>
      <c r="G320" s="61"/>
      <c r="H320" s="62"/>
      <c r="I320" s="61"/>
      <c r="J320" s="61"/>
      <c r="K320" s="61"/>
      <c r="L320" s="61"/>
      <c r="M320" s="61"/>
      <c r="N320" s="61"/>
      <c r="O320" s="61"/>
    </row>
    <row r="321" spans="2:15" ht="29.25" customHeight="1">
      <c r="D321" s="59"/>
      <c r="E321" s="60" t="s">
        <v>63</v>
      </c>
      <c r="F321" s="61"/>
      <c r="G321" s="61"/>
      <c r="H321" s="62"/>
      <c r="I321" s="61"/>
      <c r="J321" s="61"/>
      <c r="K321" s="61"/>
      <c r="L321" s="61"/>
      <c r="M321" s="61"/>
      <c r="N321" s="61"/>
      <c r="O321" s="61"/>
    </row>
    <row r="322" spans="2:15" ht="29.25" customHeight="1">
      <c r="D322" s="59"/>
      <c r="E322" s="113" t="s">
        <v>85</v>
      </c>
      <c r="F322" s="61"/>
      <c r="G322" s="61"/>
      <c r="H322" s="62"/>
      <c r="I322" s="61"/>
      <c r="J322" s="61"/>
      <c r="K322" s="61"/>
      <c r="L322" s="61"/>
      <c r="M322" s="61"/>
      <c r="N322" s="61"/>
      <c r="O322" s="61"/>
    </row>
    <row r="323" spans="2:15" ht="29.25" customHeight="1">
      <c r="D323" s="59"/>
      <c r="E323" s="113" t="s">
        <v>88</v>
      </c>
      <c r="F323" s="61"/>
      <c r="G323" s="61"/>
      <c r="H323" s="62"/>
      <c r="I323" s="61"/>
      <c r="J323" s="61"/>
      <c r="K323" s="61"/>
      <c r="L323" s="61"/>
      <c r="M323" s="61"/>
      <c r="N323" s="61"/>
      <c r="O323" s="61"/>
    </row>
    <row r="324" spans="2:15" ht="29.25" customHeight="1">
      <c r="D324" s="59">
        <v>2</v>
      </c>
      <c r="E324" s="60" t="s">
        <v>64</v>
      </c>
      <c r="F324" s="61"/>
      <c r="G324" s="61"/>
      <c r="H324" s="62"/>
      <c r="I324" s="61"/>
      <c r="J324" s="61"/>
      <c r="K324" s="61"/>
      <c r="L324" s="61"/>
      <c r="M324" s="61"/>
      <c r="N324" s="61"/>
      <c r="O324" s="61"/>
    </row>
    <row r="325" spans="2:15" ht="29.25" customHeight="1">
      <c r="D325" s="59"/>
      <c r="E325" s="60" t="s">
        <v>65</v>
      </c>
      <c r="F325" s="61"/>
      <c r="G325" s="61"/>
      <c r="H325" s="62"/>
      <c r="I325" s="61"/>
      <c r="J325" s="61"/>
      <c r="K325" s="61"/>
      <c r="L325" s="61"/>
      <c r="M325" s="61"/>
      <c r="N325" s="61"/>
      <c r="O325" s="61"/>
    </row>
    <row r="326" spans="2:15" ht="29.25" customHeight="1">
      <c r="D326" s="59"/>
      <c r="E326" s="113" t="s">
        <v>85</v>
      </c>
      <c r="F326" s="61"/>
      <c r="G326" s="61"/>
      <c r="H326" s="62"/>
      <c r="I326" s="61"/>
      <c r="J326" s="61"/>
      <c r="K326" s="61"/>
      <c r="L326" s="61"/>
      <c r="M326" s="61"/>
      <c r="N326" s="61"/>
      <c r="O326" s="61"/>
    </row>
    <row r="327" spans="2:15" ht="29.25" customHeight="1">
      <c r="D327" s="59"/>
      <c r="E327" s="113" t="s">
        <v>88</v>
      </c>
      <c r="F327" s="61"/>
      <c r="G327" s="61"/>
      <c r="H327" s="62"/>
      <c r="I327" s="61"/>
      <c r="J327" s="61"/>
      <c r="K327" s="61"/>
      <c r="L327" s="61"/>
      <c r="M327" s="61"/>
      <c r="N327" s="61"/>
      <c r="O327" s="61"/>
    </row>
    <row r="328" spans="2:15" ht="29.25" customHeight="1">
      <c r="D328" s="59"/>
      <c r="E328" s="60" t="s">
        <v>66</v>
      </c>
      <c r="F328" s="61"/>
      <c r="G328" s="61"/>
      <c r="H328" s="62"/>
      <c r="I328" s="61"/>
      <c r="J328" s="61"/>
      <c r="K328" s="61"/>
      <c r="L328" s="61"/>
      <c r="M328" s="61"/>
      <c r="N328" s="61"/>
      <c r="O328" s="61"/>
    </row>
    <row r="329" spans="2:15" ht="29.25" customHeight="1">
      <c r="D329" s="87"/>
      <c r="E329" s="113" t="s">
        <v>85</v>
      </c>
      <c r="F329" s="88"/>
      <c r="G329" s="88"/>
      <c r="H329" s="89"/>
      <c r="I329" s="88"/>
      <c r="J329" s="88"/>
      <c r="K329" s="88"/>
      <c r="L329" s="88"/>
      <c r="M329" s="88"/>
      <c r="N329" s="88"/>
      <c r="O329" s="88"/>
    </row>
    <row r="330" spans="2:15" ht="29.25" customHeight="1">
      <c r="D330" s="87"/>
      <c r="E330" s="113" t="s">
        <v>88</v>
      </c>
      <c r="F330" s="88"/>
      <c r="G330" s="88"/>
      <c r="H330" s="89"/>
      <c r="I330" s="88"/>
      <c r="J330" s="88"/>
      <c r="K330" s="88"/>
      <c r="L330" s="88"/>
      <c r="M330" s="88"/>
      <c r="N330" s="88"/>
      <c r="O330" s="88"/>
    </row>
    <row r="331" spans="2:15" ht="29.25" customHeight="1">
      <c r="D331" s="117">
        <v>3</v>
      </c>
      <c r="E331" s="118" t="s">
        <v>124</v>
      </c>
      <c r="F331" s="63"/>
      <c r="G331" s="63"/>
      <c r="H331" s="64"/>
      <c r="I331" s="63"/>
      <c r="J331" s="63"/>
      <c r="K331" s="63"/>
      <c r="L331" s="63"/>
      <c r="M331" s="63"/>
      <c r="N331" s="63"/>
      <c r="O331" s="63"/>
    </row>
    <row r="333" spans="2:15">
      <c r="B333" s="170" t="s">
        <v>145</v>
      </c>
      <c r="C333" s="170"/>
      <c r="D333" s="170"/>
      <c r="E333" s="47"/>
      <c r="F333" s="107"/>
    </row>
    <row r="334" spans="2:15" ht="29.25" customHeight="1">
      <c r="C334" s="109"/>
      <c r="D334" s="59">
        <v>1</v>
      </c>
      <c r="E334" s="110" t="s">
        <v>62</v>
      </c>
      <c r="F334" s="61"/>
      <c r="G334" s="61"/>
      <c r="H334" s="62"/>
      <c r="I334" s="61"/>
      <c r="J334" s="61"/>
      <c r="K334" s="61"/>
      <c r="L334" s="61"/>
      <c r="M334" s="61"/>
      <c r="N334" s="61"/>
      <c r="O334" s="61"/>
    </row>
    <row r="335" spans="2:15" ht="29.25" customHeight="1">
      <c r="D335" s="59"/>
      <c r="E335" s="113" t="s">
        <v>108</v>
      </c>
      <c r="F335" s="61"/>
      <c r="G335" s="61"/>
      <c r="H335" s="62"/>
      <c r="I335" s="61"/>
      <c r="J335" s="61"/>
      <c r="K335" s="61"/>
      <c r="L335" s="61"/>
      <c r="M335" s="61"/>
      <c r="N335" s="61"/>
      <c r="O335" s="61"/>
    </row>
    <row r="336" spans="2:15" ht="29.25" customHeight="1">
      <c r="D336" s="59"/>
      <c r="E336" s="113" t="s">
        <v>109</v>
      </c>
      <c r="F336" s="61"/>
      <c r="G336" s="61"/>
      <c r="H336" s="62"/>
      <c r="I336" s="61"/>
      <c r="J336" s="61"/>
      <c r="K336" s="61"/>
      <c r="L336" s="61"/>
      <c r="M336" s="61"/>
      <c r="N336" s="61"/>
      <c r="O336" s="61"/>
    </row>
    <row r="337" spans="2:15" ht="29.25" customHeight="1">
      <c r="D337" s="59"/>
      <c r="E337" s="60" t="s">
        <v>63</v>
      </c>
      <c r="F337" s="61"/>
      <c r="G337" s="61"/>
      <c r="H337" s="62"/>
      <c r="I337" s="61"/>
      <c r="J337" s="61"/>
      <c r="K337" s="61"/>
      <c r="L337" s="61"/>
      <c r="M337" s="61"/>
      <c r="N337" s="61"/>
      <c r="O337" s="61"/>
    </row>
    <row r="338" spans="2:15" ht="29.25" customHeight="1">
      <c r="D338" s="59"/>
      <c r="E338" s="113" t="s">
        <v>85</v>
      </c>
      <c r="F338" s="61"/>
      <c r="G338" s="61"/>
      <c r="H338" s="62"/>
      <c r="I338" s="61"/>
      <c r="J338" s="61"/>
      <c r="K338" s="61"/>
      <c r="L338" s="61"/>
      <c r="M338" s="61"/>
      <c r="N338" s="61"/>
      <c r="O338" s="61"/>
    </row>
    <row r="339" spans="2:15" ht="29.25" customHeight="1">
      <c r="D339" s="59"/>
      <c r="E339" s="113" t="s">
        <v>88</v>
      </c>
      <c r="F339" s="61"/>
      <c r="G339" s="61"/>
      <c r="H339" s="62"/>
      <c r="I339" s="61"/>
      <c r="J339" s="61"/>
      <c r="K339" s="61"/>
      <c r="L339" s="61"/>
      <c r="M339" s="61"/>
      <c r="N339" s="61"/>
      <c r="O339" s="61"/>
    </row>
    <row r="340" spans="2:15" ht="29.25" customHeight="1">
      <c r="D340" s="59">
        <v>2</v>
      </c>
      <c r="E340" s="60" t="s">
        <v>64</v>
      </c>
      <c r="F340" s="61"/>
      <c r="G340" s="61"/>
      <c r="H340" s="62"/>
      <c r="I340" s="61"/>
      <c r="J340" s="61"/>
      <c r="K340" s="61"/>
      <c r="L340" s="61"/>
      <c r="M340" s="61"/>
      <c r="N340" s="61"/>
      <c r="O340" s="61"/>
    </row>
    <row r="341" spans="2:15" ht="29.25" customHeight="1">
      <c r="D341" s="59"/>
      <c r="E341" s="60" t="s">
        <v>65</v>
      </c>
      <c r="F341" s="61"/>
      <c r="G341" s="61"/>
      <c r="H341" s="62"/>
      <c r="I341" s="61"/>
      <c r="J341" s="61"/>
      <c r="K341" s="61"/>
      <c r="L341" s="61"/>
      <c r="M341" s="61"/>
      <c r="N341" s="61"/>
      <c r="O341" s="61"/>
    </row>
    <row r="342" spans="2:15" ht="29.25" customHeight="1">
      <c r="D342" s="59"/>
      <c r="E342" s="113" t="s">
        <v>85</v>
      </c>
      <c r="F342" s="61"/>
      <c r="G342" s="61"/>
      <c r="H342" s="62"/>
      <c r="I342" s="61"/>
      <c r="J342" s="61"/>
      <c r="K342" s="61"/>
      <c r="L342" s="61"/>
      <c r="M342" s="61"/>
      <c r="N342" s="61"/>
      <c r="O342" s="61"/>
    </row>
    <row r="343" spans="2:15" ht="29.25" customHeight="1">
      <c r="D343" s="59"/>
      <c r="E343" s="113" t="s">
        <v>88</v>
      </c>
      <c r="F343" s="61"/>
      <c r="G343" s="61"/>
      <c r="H343" s="62"/>
      <c r="I343" s="61"/>
      <c r="J343" s="61"/>
      <c r="K343" s="61"/>
      <c r="L343" s="61"/>
      <c r="M343" s="61"/>
      <c r="N343" s="61"/>
      <c r="O343" s="61"/>
    </row>
    <row r="344" spans="2:15" ht="29.25" customHeight="1">
      <c r="D344" s="59"/>
      <c r="E344" s="60" t="s">
        <v>66</v>
      </c>
      <c r="F344" s="61"/>
      <c r="G344" s="61"/>
      <c r="H344" s="62"/>
      <c r="I344" s="61"/>
      <c r="J344" s="61"/>
      <c r="K344" s="61"/>
      <c r="L344" s="61"/>
      <c r="M344" s="61"/>
      <c r="N344" s="61"/>
      <c r="O344" s="61"/>
    </row>
    <row r="345" spans="2:15" ht="29.25" customHeight="1">
      <c r="D345" s="87"/>
      <c r="E345" s="113" t="s">
        <v>85</v>
      </c>
      <c r="F345" s="88"/>
      <c r="G345" s="88"/>
      <c r="H345" s="89"/>
      <c r="I345" s="88"/>
      <c r="J345" s="88"/>
      <c r="K345" s="88"/>
      <c r="L345" s="88"/>
      <c r="M345" s="88"/>
      <c r="N345" s="88"/>
      <c r="O345" s="88"/>
    </row>
    <row r="346" spans="2:15" ht="29.25" customHeight="1">
      <c r="D346" s="87"/>
      <c r="E346" s="113" t="s">
        <v>88</v>
      </c>
      <c r="F346" s="88"/>
      <c r="G346" s="88"/>
      <c r="H346" s="89"/>
      <c r="I346" s="88"/>
      <c r="J346" s="88"/>
      <c r="K346" s="88"/>
      <c r="L346" s="88"/>
      <c r="M346" s="88"/>
      <c r="N346" s="88"/>
      <c r="O346" s="88"/>
    </row>
    <row r="347" spans="2:15" ht="29.25" customHeight="1">
      <c r="D347" s="117">
        <v>3</v>
      </c>
      <c r="E347" s="118" t="s">
        <v>124</v>
      </c>
      <c r="F347" s="63"/>
      <c r="G347" s="63"/>
      <c r="H347" s="64"/>
      <c r="I347" s="63"/>
      <c r="J347" s="63"/>
      <c r="K347" s="63"/>
      <c r="L347" s="63"/>
      <c r="M347" s="63"/>
      <c r="N347" s="63"/>
      <c r="O347" s="63"/>
    </row>
    <row r="349" spans="2:15">
      <c r="B349" s="170" t="s">
        <v>146</v>
      </c>
      <c r="C349" s="170"/>
      <c r="D349" s="170"/>
      <c r="E349" s="47"/>
      <c r="F349" s="107"/>
    </row>
    <row r="350" spans="2:15" ht="29.25" customHeight="1">
      <c r="C350" s="109"/>
      <c r="D350" s="59">
        <v>1</v>
      </c>
      <c r="E350" s="110" t="s">
        <v>62</v>
      </c>
      <c r="F350" s="61"/>
      <c r="G350" s="61"/>
      <c r="H350" s="62"/>
      <c r="I350" s="61"/>
      <c r="J350" s="61"/>
      <c r="K350" s="61"/>
      <c r="L350" s="61"/>
      <c r="M350" s="61"/>
      <c r="N350" s="61"/>
      <c r="O350" s="61"/>
    </row>
    <row r="351" spans="2:15" ht="29.25" customHeight="1">
      <c r="D351" s="59"/>
      <c r="E351" s="113" t="s">
        <v>108</v>
      </c>
      <c r="F351" s="61"/>
      <c r="G351" s="61"/>
      <c r="H351" s="62"/>
      <c r="I351" s="61"/>
      <c r="J351" s="61"/>
      <c r="K351" s="61"/>
      <c r="L351" s="61"/>
      <c r="M351" s="61"/>
      <c r="N351" s="61"/>
      <c r="O351" s="61"/>
    </row>
    <row r="352" spans="2:15" ht="29.25" customHeight="1">
      <c r="D352" s="59"/>
      <c r="E352" s="113" t="s">
        <v>109</v>
      </c>
      <c r="F352" s="61"/>
      <c r="G352" s="61"/>
      <c r="H352" s="62"/>
      <c r="I352" s="61"/>
      <c r="J352" s="61"/>
      <c r="K352" s="61"/>
      <c r="L352" s="61"/>
      <c r="M352" s="61"/>
      <c r="N352" s="61"/>
      <c r="O352" s="61"/>
    </row>
    <row r="353" spans="2:15" ht="29.25" customHeight="1">
      <c r="D353" s="59"/>
      <c r="E353" s="60" t="s">
        <v>63</v>
      </c>
      <c r="F353" s="61"/>
      <c r="G353" s="61"/>
      <c r="H353" s="62"/>
      <c r="I353" s="61"/>
      <c r="J353" s="61"/>
      <c r="K353" s="61"/>
      <c r="L353" s="61"/>
      <c r="M353" s="61"/>
      <c r="N353" s="61"/>
      <c r="O353" s="61"/>
    </row>
    <row r="354" spans="2:15" ht="29.25" customHeight="1">
      <c r="D354" s="59"/>
      <c r="E354" s="113" t="s">
        <v>85</v>
      </c>
      <c r="F354" s="61"/>
      <c r="G354" s="61"/>
      <c r="H354" s="62"/>
      <c r="I354" s="61"/>
      <c r="J354" s="61"/>
      <c r="K354" s="61"/>
      <c r="L354" s="61"/>
      <c r="M354" s="61"/>
      <c r="N354" s="61"/>
      <c r="O354" s="61"/>
    </row>
    <row r="355" spans="2:15" ht="29.25" customHeight="1">
      <c r="D355" s="59"/>
      <c r="E355" s="113" t="s">
        <v>88</v>
      </c>
      <c r="F355" s="61"/>
      <c r="G355" s="61"/>
      <c r="H355" s="62"/>
      <c r="I355" s="61"/>
      <c r="J355" s="61"/>
      <c r="K355" s="61"/>
      <c r="L355" s="61"/>
      <c r="M355" s="61"/>
      <c r="N355" s="61"/>
      <c r="O355" s="61"/>
    </row>
    <row r="356" spans="2:15" ht="29.25" customHeight="1">
      <c r="D356" s="59">
        <v>2</v>
      </c>
      <c r="E356" s="60" t="s">
        <v>64</v>
      </c>
      <c r="F356" s="61"/>
      <c r="G356" s="61"/>
      <c r="H356" s="62"/>
      <c r="I356" s="61"/>
      <c r="J356" s="61"/>
      <c r="K356" s="61"/>
      <c r="L356" s="61"/>
      <c r="M356" s="61"/>
      <c r="N356" s="61"/>
      <c r="O356" s="61"/>
    </row>
    <row r="357" spans="2:15" ht="29.25" customHeight="1">
      <c r="D357" s="59"/>
      <c r="E357" s="60" t="s">
        <v>65</v>
      </c>
      <c r="F357" s="61"/>
      <c r="G357" s="61"/>
      <c r="H357" s="62"/>
      <c r="I357" s="61"/>
      <c r="J357" s="61"/>
      <c r="K357" s="61"/>
      <c r="L357" s="61"/>
      <c r="M357" s="61"/>
      <c r="N357" s="61"/>
      <c r="O357" s="61"/>
    </row>
    <row r="358" spans="2:15" ht="29.25" customHeight="1">
      <c r="D358" s="59"/>
      <c r="E358" s="113" t="s">
        <v>85</v>
      </c>
      <c r="F358" s="61"/>
      <c r="G358" s="61"/>
      <c r="H358" s="62"/>
      <c r="I358" s="61"/>
      <c r="J358" s="61"/>
      <c r="K358" s="61"/>
      <c r="L358" s="61"/>
      <c r="M358" s="61"/>
      <c r="N358" s="61"/>
      <c r="O358" s="61"/>
    </row>
    <row r="359" spans="2:15" ht="29.25" customHeight="1">
      <c r="D359" s="59"/>
      <c r="E359" s="113" t="s">
        <v>88</v>
      </c>
      <c r="F359" s="61"/>
      <c r="G359" s="61"/>
      <c r="H359" s="62"/>
      <c r="I359" s="61"/>
      <c r="J359" s="61"/>
      <c r="K359" s="61"/>
      <c r="L359" s="61"/>
      <c r="M359" s="61"/>
      <c r="N359" s="61"/>
      <c r="O359" s="61"/>
    </row>
    <row r="360" spans="2:15" ht="29.25" customHeight="1">
      <c r="D360" s="59"/>
      <c r="E360" s="60" t="s">
        <v>66</v>
      </c>
      <c r="F360" s="61"/>
      <c r="G360" s="61"/>
      <c r="H360" s="62"/>
      <c r="I360" s="61"/>
      <c r="J360" s="61"/>
      <c r="K360" s="61"/>
      <c r="L360" s="61"/>
      <c r="M360" s="61"/>
      <c r="N360" s="61"/>
      <c r="O360" s="61"/>
    </row>
    <row r="361" spans="2:15" ht="29.25" customHeight="1">
      <c r="D361" s="87"/>
      <c r="E361" s="113" t="s">
        <v>85</v>
      </c>
      <c r="F361" s="88"/>
      <c r="G361" s="88"/>
      <c r="H361" s="89"/>
      <c r="I361" s="88"/>
      <c r="J361" s="88"/>
      <c r="K361" s="88"/>
      <c r="L361" s="88"/>
      <c r="M361" s="88"/>
      <c r="N361" s="88"/>
      <c r="O361" s="88"/>
    </row>
    <row r="362" spans="2:15" ht="29.25" customHeight="1">
      <c r="D362" s="87"/>
      <c r="E362" s="113" t="s">
        <v>88</v>
      </c>
      <c r="F362" s="88"/>
      <c r="G362" s="88"/>
      <c r="H362" s="89"/>
      <c r="I362" s="88"/>
      <c r="J362" s="88"/>
      <c r="K362" s="88"/>
      <c r="L362" s="88"/>
      <c r="M362" s="88"/>
      <c r="N362" s="88"/>
      <c r="O362" s="88"/>
    </row>
    <row r="363" spans="2:15" ht="29.25" customHeight="1">
      <c r="D363" s="117">
        <v>3</v>
      </c>
      <c r="E363" s="118" t="s">
        <v>124</v>
      </c>
      <c r="F363" s="63"/>
      <c r="G363" s="63"/>
      <c r="H363" s="64"/>
      <c r="I363" s="63"/>
      <c r="J363" s="63"/>
      <c r="K363" s="63"/>
      <c r="L363" s="63"/>
      <c r="M363" s="63"/>
      <c r="N363" s="63"/>
      <c r="O363" s="63"/>
    </row>
    <row r="365" spans="2:15">
      <c r="B365" s="170" t="s">
        <v>147</v>
      </c>
      <c r="C365" s="170"/>
      <c r="D365" s="170"/>
      <c r="E365" s="47"/>
      <c r="F365" s="107"/>
    </row>
    <row r="366" spans="2:15" ht="29.25" customHeight="1">
      <c r="C366" s="109"/>
      <c r="D366" s="59">
        <v>1</v>
      </c>
      <c r="E366" s="110" t="s">
        <v>62</v>
      </c>
      <c r="F366" s="61"/>
      <c r="G366" s="61"/>
      <c r="H366" s="62"/>
      <c r="I366" s="61"/>
      <c r="J366" s="61"/>
      <c r="K366" s="61"/>
      <c r="L366" s="61"/>
      <c r="M366" s="61"/>
      <c r="N366" s="61"/>
      <c r="O366" s="61"/>
    </row>
    <row r="367" spans="2:15" ht="29.25" customHeight="1">
      <c r="D367" s="59"/>
      <c r="E367" s="113" t="s">
        <v>108</v>
      </c>
      <c r="F367" s="61"/>
      <c r="G367" s="61"/>
      <c r="H367" s="62"/>
      <c r="I367" s="61"/>
      <c r="J367" s="61"/>
      <c r="K367" s="61"/>
      <c r="L367" s="61"/>
      <c r="M367" s="61"/>
      <c r="N367" s="61"/>
      <c r="O367" s="61"/>
    </row>
    <row r="368" spans="2:15" ht="29.25" customHeight="1">
      <c r="D368" s="59"/>
      <c r="E368" s="113" t="s">
        <v>109</v>
      </c>
      <c r="F368" s="61"/>
      <c r="G368" s="61"/>
      <c r="H368" s="62"/>
      <c r="I368" s="61"/>
      <c r="J368" s="61"/>
      <c r="K368" s="61"/>
      <c r="L368" s="61"/>
      <c r="M368" s="61"/>
      <c r="N368" s="61"/>
      <c r="O368" s="61"/>
    </row>
    <row r="369" spans="2:15" ht="29.25" customHeight="1">
      <c r="D369" s="59"/>
      <c r="E369" s="60" t="s">
        <v>63</v>
      </c>
      <c r="F369" s="61"/>
      <c r="G369" s="61"/>
      <c r="H369" s="62"/>
      <c r="I369" s="61"/>
      <c r="J369" s="61"/>
      <c r="K369" s="61"/>
      <c r="L369" s="61"/>
      <c r="M369" s="61"/>
      <c r="N369" s="61"/>
      <c r="O369" s="61"/>
    </row>
    <row r="370" spans="2:15" ht="29.25" customHeight="1">
      <c r="D370" s="59"/>
      <c r="E370" s="113" t="s">
        <v>85</v>
      </c>
      <c r="F370" s="61"/>
      <c r="G370" s="61"/>
      <c r="H370" s="62"/>
      <c r="I370" s="61"/>
      <c r="J370" s="61"/>
      <c r="K370" s="61"/>
      <c r="L370" s="61"/>
      <c r="M370" s="61"/>
      <c r="N370" s="61"/>
      <c r="O370" s="61"/>
    </row>
    <row r="371" spans="2:15" ht="29.25" customHeight="1">
      <c r="D371" s="59"/>
      <c r="E371" s="113" t="s">
        <v>88</v>
      </c>
      <c r="F371" s="61"/>
      <c r="G371" s="61"/>
      <c r="H371" s="62"/>
      <c r="I371" s="61"/>
      <c r="J371" s="61"/>
      <c r="K371" s="61"/>
      <c r="L371" s="61"/>
      <c r="M371" s="61"/>
      <c r="N371" s="61"/>
      <c r="O371" s="61"/>
    </row>
    <row r="372" spans="2:15" ht="29.25" customHeight="1">
      <c r="D372" s="59">
        <v>2</v>
      </c>
      <c r="E372" s="60" t="s">
        <v>64</v>
      </c>
      <c r="F372" s="61"/>
      <c r="G372" s="61"/>
      <c r="H372" s="62"/>
      <c r="I372" s="61"/>
      <c r="J372" s="61"/>
      <c r="K372" s="61"/>
      <c r="L372" s="61"/>
      <c r="M372" s="61"/>
      <c r="N372" s="61"/>
      <c r="O372" s="61"/>
    </row>
    <row r="373" spans="2:15" ht="29.25" customHeight="1">
      <c r="D373" s="59"/>
      <c r="E373" s="60" t="s">
        <v>65</v>
      </c>
      <c r="F373" s="61"/>
      <c r="G373" s="61"/>
      <c r="H373" s="62"/>
      <c r="I373" s="61"/>
      <c r="J373" s="61"/>
      <c r="K373" s="61"/>
      <c r="L373" s="61"/>
      <c r="M373" s="61"/>
      <c r="N373" s="61"/>
      <c r="O373" s="61"/>
    </row>
    <row r="374" spans="2:15" ht="29.25" customHeight="1">
      <c r="D374" s="59"/>
      <c r="E374" s="113" t="s">
        <v>85</v>
      </c>
      <c r="F374" s="61"/>
      <c r="G374" s="61"/>
      <c r="H374" s="62"/>
      <c r="I374" s="61"/>
      <c r="J374" s="61"/>
      <c r="K374" s="61"/>
      <c r="L374" s="61"/>
      <c r="M374" s="61"/>
      <c r="N374" s="61"/>
      <c r="O374" s="61"/>
    </row>
    <row r="375" spans="2:15" ht="29.25" customHeight="1">
      <c r="D375" s="59"/>
      <c r="E375" s="113" t="s">
        <v>88</v>
      </c>
      <c r="F375" s="61"/>
      <c r="G375" s="61"/>
      <c r="H375" s="62"/>
      <c r="I375" s="61"/>
      <c r="J375" s="61"/>
      <c r="K375" s="61"/>
      <c r="L375" s="61"/>
      <c r="M375" s="61"/>
      <c r="N375" s="61"/>
      <c r="O375" s="61"/>
    </row>
    <row r="376" spans="2:15" ht="29.25" customHeight="1">
      <c r="D376" s="59"/>
      <c r="E376" s="60" t="s">
        <v>66</v>
      </c>
      <c r="F376" s="61"/>
      <c r="G376" s="61"/>
      <c r="H376" s="62"/>
      <c r="I376" s="61"/>
      <c r="J376" s="61"/>
      <c r="K376" s="61"/>
      <c r="L376" s="61"/>
      <c r="M376" s="61"/>
      <c r="N376" s="61"/>
      <c r="O376" s="61"/>
    </row>
    <row r="377" spans="2:15" ht="29.25" customHeight="1">
      <c r="D377" s="87"/>
      <c r="E377" s="113" t="s">
        <v>85</v>
      </c>
      <c r="F377" s="88"/>
      <c r="G377" s="88"/>
      <c r="H377" s="89"/>
      <c r="I377" s="88"/>
      <c r="J377" s="88"/>
      <c r="K377" s="88"/>
      <c r="L377" s="88"/>
      <c r="M377" s="88"/>
      <c r="N377" s="88"/>
      <c r="O377" s="88"/>
    </row>
    <row r="378" spans="2:15" ht="29.25" customHeight="1">
      <c r="D378" s="87"/>
      <c r="E378" s="113" t="s">
        <v>88</v>
      </c>
      <c r="F378" s="88"/>
      <c r="G378" s="88"/>
      <c r="H378" s="89"/>
      <c r="I378" s="88"/>
      <c r="J378" s="88"/>
      <c r="K378" s="88"/>
      <c r="L378" s="88"/>
      <c r="M378" s="88"/>
      <c r="N378" s="88"/>
      <c r="O378" s="88"/>
    </row>
    <row r="379" spans="2:15" ht="29.25" customHeight="1">
      <c r="D379" s="117">
        <v>3</v>
      </c>
      <c r="E379" s="118" t="s">
        <v>124</v>
      </c>
      <c r="F379" s="63"/>
      <c r="G379" s="63"/>
      <c r="H379" s="64"/>
      <c r="I379" s="63"/>
      <c r="J379" s="63"/>
      <c r="K379" s="63"/>
      <c r="L379" s="63"/>
      <c r="M379" s="63"/>
      <c r="N379" s="63"/>
      <c r="O379" s="63"/>
    </row>
    <row r="381" spans="2:15">
      <c r="B381" s="170" t="s">
        <v>148</v>
      </c>
      <c r="C381" s="170"/>
      <c r="D381" s="170"/>
      <c r="E381" s="47"/>
      <c r="F381" s="107"/>
    </row>
    <row r="382" spans="2:15" ht="29.25" customHeight="1">
      <c r="C382" s="109"/>
      <c r="D382" s="59">
        <v>1</v>
      </c>
      <c r="E382" s="110" t="s">
        <v>62</v>
      </c>
      <c r="F382" s="61"/>
      <c r="G382" s="61"/>
      <c r="H382" s="62"/>
      <c r="I382" s="61"/>
      <c r="J382" s="61"/>
      <c r="K382" s="61"/>
      <c r="L382" s="61"/>
      <c r="M382" s="61"/>
      <c r="N382" s="61"/>
      <c r="O382" s="61"/>
    </row>
    <row r="383" spans="2:15" ht="29.25" customHeight="1">
      <c r="D383" s="59"/>
      <c r="E383" s="113" t="s">
        <v>108</v>
      </c>
      <c r="F383" s="61"/>
      <c r="G383" s="61"/>
      <c r="H383" s="62"/>
      <c r="I383" s="61"/>
      <c r="J383" s="61"/>
      <c r="K383" s="61"/>
      <c r="L383" s="61"/>
      <c r="M383" s="61"/>
      <c r="N383" s="61"/>
      <c r="O383" s="61"/>
    </row>
    <row r="384" spans="2:15" ht="29.25" customHeight="1">
      <c r="D384" s="59"/>
      <c r="E384" s="113" t="s">
        <v>109</v>
      </c>
      <c r="F384" s="61"/>
      <c r="G384" s="61"/>
      <c r="H384" s="62"/>
      <c r="I384" s="61"/>
      <c r="J384" s="61"/>
      <c r="K384" s="61"/>
      <c r="L384" s="61"/>
      <c r="M384" s="61"/>
      <c r="N384" s="61"/>
      <c r="O384" s="61"/>
    </row>
    <row r="385" spans="2:15" ht="29.25" customHeight="1">
      <c r="D385" s="59"/>
      <c r="E385" s="60" t="s">
        <v>63</v>
      </c>
      <c r="F385" s="61"/>
      <c r="G385" s="61"/>
      <c r="H385" s="62"/>
      <c r="I385" s="61"/>
      <c r="J385" s="61"/>
      <c r="K385" s="61"/>
      <c r="L385" s="61"/>
      <c r="M385" s="61"/>
      <c r="N385" s="61"/>
      <c r="O385" s="61"/>
    </row>
    <row r="386" spans="2:15" ht="29.25" customHeight="1">
      <c r="D386" s="59"/>
      <c r="E386" s="113" t="s">
        <v>85</v>
      </c>
      <c r="F386" s="61"/>
      <c r="G386" s="61"/>
      <c r="H386" s="62"/>
      <c r="I386" s="61"/>
      <c r="J386" s="61"/>
      <c r="K386" s="61"/>
      <c r="L386" s="61"/>
      <c r="M386" s="61"/>
      <c r="N386" s="61"/>
      <c r="O386" s="61"/>
    </row>
    <row r="387" spans="2:15" ht="29.25" customHeight="1">
      <c r="D387" s="59"/>
      <c r="E387" s="113" t="s">
        <v>88</v>
      </c>
      <c r="F387" s="61"/>
      <c r="G387" s="61"/>
      <c r="H387" s="62"/>
      <c r="I387" s="61"/>
      <c r="J387" s="61"/>
      <c r="K387" s="61"/>
      <c r="L387" s="61"/>
      <c r="M387" s="61"/>
      <c r="N387" s="61"/>
      <c r="O387" s="61"/>
    </row>
    <row r="388" spans="2:15" ht="29.25" customHeight="1">
      <c r="D388" s="59">
        <v>2</v>
      </c>
      <c r="E388" s="60" t="s">
        <v>64</v>
      </c>
      <c r="F388" s="61"/>
      <c r="G388" s="61"/>
      <c r="H388" s="62"/>
      <c r="I388" s="61"/>
      <c r="J388" s="61"/>
      <c r="K388" s="61"/>
      <c r="L388" s="61"/>
      <c r="M388" s="61"/>
      <c r="N388" s="61"/>
      <c r="O388" s="61"/>
    </row>
    <row r="389" spans="2:15" ht="29.25" customHeight="1">
      <c r="D389" s="59"/>
      <c r="E389" s="60" t="s">
        <v>65</v>
      </c>
      <c r="F389" s="61"/>
      <c r="G389" s="61"/>
      <c r="H389" s="62"/>
      <c r="I389" s="61"/>
      <c r="J389" s="61"/>
      <c r="K389" s="61"/>
      <c r="L389" s="61"/>
      <c r="M389" s="61"/>
      <c r="N389" s="61"/>
      <c r="O389" s="61"/>
    </row>
    <row r="390" spans="2:15" ht="29.25" customHeight="1">
      <c r="D390" s="59"/>
      <c r="E390" s="113" t="s">
        <v>85</v>
      </c>
      <c r="F390" s="61"/>
      <c r="G390" s="61"/>
      <c r="H390" s="62"/>
      <c r="I390" s="61"/>
      <c r="J390" s="61"/>
      <c r="K390" s="61"/>
      <c r="L390" s="61"/>
      <c r="M390" s="61"/>
      <c r="N390" s="61"/>
      <c r="O390" s="61"/>
    </row>
    <row r="391" spans="2:15" ht="29.25" customHeight="1">
      <c r="D391" s="59"/>
      <c r="E391" s="113" t="s">
        <v>88</v>
      </c>
      <c r="F391" s="61"/>
      <c r="G391" s="61"/>
      <c r="H391" s="62"/>
      <c r="I391" s="61"/>
      <c r="J391" s="61"/>
      <c r="K391" s="61"/>
      <c r="L391" s="61"/>
      <c r="M391" s="61"/>
      <c r="N391" s="61"/>
      <c r="O391" s="61"/>
    </row>
    <row r="392" spans="2:15" ht="29.25" customHeight="1">
      <c r="D392" s="59"/>
      <c r="E392" s="60" t="s">
        <v>66</v>
      </c>
      <c r="F392" s="61"/>
      <c r="G392" s="61"/>
      <c r="H392" s="62"/>
      <c r="I392" s="61"/>
      <c r="J392" s="61"/>
      <c r="K392" s="61"/>
      <c r="L392" s="61"/>
      <c r="M392" s="61"/>
      <c r="N392" s="61"/>
      <c r="O392" s="61"/>
    </row>
    <row r="393" spans="2:15" ht="29.25" customHeight="1">
      <c r="D393" s="87"/>
      <c r="E393" s="113" t="s">
        <v>85</v>
      </c>
      <c r="F393" s="88"/>
      <c r="G393" s="88"/>
      <c r="H393" s="89"/>
      <c r="I393" s="88"/>
      <c r="J393" s="88"/>
      <c r="K393" s="88"/>
      <c r="L393" s="88"/>
      <c r="M393" s="88"/>
      <c r="N393" s="88"/>
      <c r="O393" s="88"/>
    </row>
    <row r="394" spans="2:15" ht="29.25" customHeight="1">
      <c r="D394" s="87"/>
      <c r="E394" s="113" t="s">
        <v>88</v>
      </c>
      <c r="F394" s="88"/>
      <c r="G394" s="88"/>
      <c r="H394" s="89"/>
      <c r="I394" s="88"/>
      <c r="J394" s="88"/>
      <c r="K394" s="88"/>
      <c r="L394" s="88"/>
      <c r="M394" s="88"/>
      <c r="N394" s="88"/>
      <c r="O394" s="88"/>
    </row>
    <row r="395" spans="2:15" ht="29.25" customHeight="1">
      <c r="D395" s="117">
        <v>3</v>
      </c>
      <c r="E395" s="118" t="s">
        <v>124</v>
      </c>
      <c r="F395" s="63"/>
      <c r="G395" s="63"/>
      <c r="H395" s="64"/>
      <c r="I395" s="63"/>
      <c r="J395" s="63"/>
      <c r="K395" s="63"/>
      <c r="L395" s="63"/>
      <c r="M395" s="63"/>
      <c r="N395" s="63"/>
      <c r="O395" s="63"/>
    </row>
    <row r="397" spans="2:15">
      <c r="B397" s="170" t="s">
        <v>149</v>
      </c>
      <c r="C397" s="170"/>
      <c r="D397" s="170"/>
      <c r="E397" s="47"/>
      <c r="F397" s="107"/>
    </row>
    <row r="398" spans="2:15" ht="29.25" customHeight="1">
      <c r="C398" s="109"/>
      <c r="D398" s="59">
        <v>1</v>
      </c>
      <c r="E398" s="110" t="s">
        <v>62</v>
      </c>
      <c r="F398" s="61"/>
      <c r="G398" s="61"/>
      <c r="H398" s="62"/>
      <c r="I398" s="61"/>
      <c r="J398" s="61"/>
      <c r="K398" s="61"/>
      <c r="L398" s="61"/>
      <c r="M398" s="61"/>
      <c r="N398" s="61"/>
      <c r="O398" s="61"/>
    </row>
    <row r="399" spans="2:15" ht="29.25" customHeight="1">
      <c r="D399" s="59"/>
      <c r="E399" s="113" t="s">
        <v>108</v>
      </c>
      <c r="F399" s="61"/>
      <c r="G399" s="61"/>
      <c r="H399" s="62"/>
      <c r="I399" s="61"/>
      <c r="J399" s="61"/>
      <c r="K399" s="61"/>
      <c r="L399" s="61"/>
      <c r="M399" s="61"/>
      <c r="N399" s="61"/>
      <c r="O399" s="61"/>
    </row>
    <row r="400" spans="2:15" ht="29.25" customHeight="1">
      <c r="D400" s="59"/>
      <c r="E400" s="113" t="s">
        <v>109</v>
      </c>
      <c r="F400" s="61"/>
      <c r="G400" s="61"/>
      <c r="H400" s="62"/>
      <c r="I400" s="61"/>
      <c r="J400" s="61"/>
      <c r="K400" s="61"/>
      <c r="L400" s="61"/>
      <c r="M400" s="61"/>
      <c r="N400" s="61"/>
      <c r="O400" s="61"/>
    </row>
    <row r="401" spans="2:15" ht="29.25" customHeight="1">
      <c r="D401" s="59"/>
      <c r="E401" s="60" t="s">
        <v>63</v>
      </c>
      <c r="F401" s="61"/>
      <c r="G401" s="61"/>
      <c r="H401" s="62"/>
      <c r="I401" s="61"/>
      <c r="J401" s="61"/>
      <c r="K401" s="61"/>
      <c r="L401" s="61"/>
      <c r="M401" s="61"/>
      <c r="N401" s="61"/>
      <c r="O401" s="61"/>
    </row>
    <row r="402" spans="2:15" ht="29.25" customHeight="1">
      <c r="D402" s="59"/>
      <c r="E402" s="113" t="s">
        <v>85</v>
      </c>
      <c r="F402" s="61"/>
      <c r="G402" s="61"/>
      <c r="H402" s="62"/>
      <c r="I402" s="61"/>
      <c r="J402" s="61"/>
      <c r="K402" s="61"/>
      <c r="L402" s="61"/>
      <c r="M402" s="61"/>
      <c r="N402" s="61"/>
      <c r="O402" s="61"/>
    </row>
    <row r="403" spans="2:15" ht="29.25" customHeight="1">
      <c r="D403" s="59"/>
      <c r="E403" s="113" t="s">
        <v>88</v>
      </c>
      <c r="F403" s="61"/>
      <c r="G403" s="61"/>
      <c r="H403" s="62"/>
      <c r="I403" s="61"/>
      <c r="J403" s="61"/>
      <c r="K403" s="61"/>
      <c r="L403" s="61"/>
      <c r="M403" s="61"/>
      <c r="N403" s="61"/>
      <c r="O403" s="61"/>
    </row>
    <row r="404" spans="2:15" ht="29.25" customHeight="1">
      <c r="D404" s="59">
        <v>2</v>
      </c>
      <c r="E404" s="60" t="s">
        <v>64</v>
      </c>
      <c r="F404" s="61"/>
      <c r="G404" s="61"/>
      <c r="H404" s="62"/>
      <c r="I404" s="61"/>
      <c r="J404" s="61"/>
      <c r="K404" s="61"/>
      <c r="L404" s="61"/>
      <c r="M404" s="61"/>
      <c r="N404" s="61"/>
      <c r="O404" s="61"/>
    </row>
    <row r="405" spans="2:15" ht="29.25" customHeight="1">
      <c r="D405" s="59"/>
      <c r="E405" s="60" t="s">
        <v>65</v>
      </c>
      <c r="F405" s="61"/>
      <c r="G405" s="61"/>
      <c r="H405" s="62"/>
      <c r="I405" s="61"/>
      <c r="J405" s="61"/>
      <c r="K405" s="61"/>
      <c r="L405" s="61"/>
      <c r="M405" s="61"/>
      <c r="N405" s="61"/>
      <c r="O405" s="61"/>
    </row>
    <row r="406" spans="2:15" ht="29.25" customHeight="1">
      <c r="D406" s="59"/>
      <c r="E406" s="113" t="s">
        <v>85</v>
      </c>
      <c r="F406" s="61"/>
      <c r="G406" s="61"/>
      <c r="H406" s="62"/>
      <c r="I406" s="61"/>
      <c r="J406" s="61"/>
      <c r="K406" s="61"/>
      <c r="L406" s="61"/>
      <c r="M406" s="61"/>
      <c r="N406" s="61"/>
      <c r="O406" s="61"/>
    </row>
    <row r="407" spans="2:15" ht="29.25" customHeight="1">
      <c r="D407" s="59"/>
      <c r="E407" s="113" t="s">
        <v>88</v>
      </c>
      <c r="F407" s="61"/>
      <c r="G407" s="61"/>
      <c r="H407" s="62"/>
      <c r="I407" s="61"/>
      <c r="J407" s="61"/>
      <c r="K407" s="61"/>
      <c r="L407" s="61"/>
      <c r="M407" s="61"/>
      <c r="N407" s="61"/>
      <c r="O407" s="61"/>
    </row>
    <row r="408" spans="2:15" ht="29.25" customHeight="1">
      <c r="D408" s="59"/>
      <c r="E408" s="60" t="s">
        <v>66</v>
      </c>
      <c r="F408" s="61"/>
      <c r="G408" s="61"/>
      <c r="H408" s="62"/>
      <c r="I408" s="61"/>
      <c r="J408" s="61"/>
      <c r="K408" s="61"/>
      <c r="L408" s="61"/>
      <c r="M408" s="61"/>
      <c r="N408" s="61"/>
      <c r="O408" s="61"/>
    </row>
    <row r="409" spans="2:15" ht="29.25" customHeight="1">
      <c r="D409" s="87"/>
      <c r="E409" s="113" t="s">
        <v>85</v>
      </c>
      <c r="F409" s="88"/>
      <c r="G409" s="88"/>
      <c r="H409" s="89"/>
      <c r="I409" s="88"/>
      <c r="J409" s="88"/>
      <c r="K409" s="88"/>
      <c r="L409" s="88"/>
      <c r="M409" s="88"/>
      <c r="N409" s="88"/>
      <c r="O409" s="88"/>
    </row>
    <row r="410" spans="2:15" ht="29.25" customHeight="1">
      <c r="D410" s="87"/>
      <c r="E410" s="113" t="s">
        <v>88</v>
      </c>
      <c r="F410" s="88"/>
      <c r="G410" s="88"/>
      <c r="H410" s="89"/>
      <c r="I410" s="88"/>
      <c r="J410" s="88"/>
      <c r="K410" s="88"/>
      <c r="L410" s="88"/>
      <c r="M410" s="88"/>
      <c r="N410" s="88"/>
      <c r="O410" s="88"/>
    </row>
    <row r="411" spans="2:15" ht="29.25" customHeight="1">
      <c r="D411" s="117">
        <v>3</v>
      </c>
      <c r="E411" s="118" t="s">
        <v>124</v>
      </c>
      <c r="F411" s="63"/>
      <c r="G411" s="63"/>
      <c r="H411" s="64"/>
      <c r="I411" s="63"/>
      <c r="J411" s="63"/>
      <c r="K411" s="63"/>
      <c r="L411" s="63"/>
      <c r="M411" s="63"/>
      <c r="N411" s="63"/>
      <c r="O411" s="63"/>
    </row>
    <row r="413" spans="2:15">
      <c r="B413" s="170" t="s">
        <v>150</v>
      </c>
      <c r="C413" s="170"/>
      <c r="D413" s="170"/>
      <c r="E413" s="47"/>
      <c r="F413" s="107"/>
    </row>
    <row r="414" spans="2:15" ht="29.25" customHeight="1">
      <c r="C414" s="109"/>
      <c r="D414" s="59">
        <v>1</v>
      </c>
      <c r="E414" s="110" t="s">
        <v>62</v>
      </c>
      <c r="F414" s="61"/>
      <c r="G414" s="61"/>
      <c r="H414" s="62"/>
      <c r="I414" s="61"/>
      <c r="J414" s="61"/>
      <c r="K414" s="61"/>
      <c r="L414" s="61"/>
      <c r="M414" s="61"/>
      <c r="N414" s="61"/>
      <c r="O414" s="61"/>
    </row>
    <row r="415" spans="2:15" ht="29.25" customHeight="1">
      <c r="D415" s="59"/>
      <c r="E415" s="113" t="s">
        <v>108</v>
      </c>
      <c r="F415" s="61"/>
      <c r="G415" s="61"/>
      <c r="H415" s="62"/>
      <c r="I415" s="61"/>
      <c r="J415" s="61"/>
      <c r="K415" s="61"/>
      <c r="L415" s="61"/>
      <c r="M415" s="61"/>
      <c r="N415" s="61"/>
      <c r="O415" s="61"/>
    </row>
    <row r="416" spans="2:15" ht="29.25" customHeight="1">
      <c r="D416" s="59"/>
      <c r="E416" s="113" t="s">
        <v>109</v>
      </c>
      <c r="F416" s="61"/>
      <c r="G416" s="61"/>
      <c r="H416" s="62"/>
      <c r="I416" s="61"/>
      <c r="J416" s="61"/>
      <c r="K416" s="61"/>
      <c r="L416" s="61"/>
      <c r="M416" s="61"/>
      <c r="N416" s="61"/>
      <c r="O416" s="61"/>
    </row>
    <row r="417" spans="2:15" ht="29.25" customHeight="1">
      <c r="D417" s="59"/>
      <c r="E417" s="60" t="s">
        <v>63</v>
      </c>
      <c r="F417" s="61"/>
      <c r="G417" s="61"/>
      <c r="H417" s="62"/>
      <c r="I417" s="61"/>
      <c r="J417" s="61"/>
      <c r="K417" s="61"/>
      <c r="L417" s="61"/>
      <c r="M417" s="61"/>
      <c r="N417" s="61"/>
      <c r="O417" s="61"/>
    </row>
    <row r="418" spans="2:15" ht="29.25" customHeight="1">
      <c r="D418" s="59"/>
      <c r="E418" s="113" t="s">
        <v>85</v>
      </c>
      <c r="F418" s="61"/>
      <c r="G418" s="61"/>
      <c r="H418" s="62"/>
      <c r="I418" s="61"/>
      <c r="J418" s="61"/>
      <c r="K418" s="61"/>
      <c r="L418" s="61"/>
      <c r="M418" s="61"/>
      <c r="N418" s="61"/>
      <c r="O418" s="61"/>
    </row>
    <row r="419" spans="2:15" ht="29.25" customHeight="1">
      <c r="D419" s="59"/>
      <c r="E419" s="113" t="s">
        <v>88</v>
      </c>
      <c r="F419" s="61"/>
      <c r="G419" s="61"/>
      <c r="H419" s="62"/>
      <c r="I419" s="61"/>
      <c r="J419" s="61"/>
      <c r="K419" s="61"/>
      <c r="L419" s="61"/>
      <c r="M419" s="61"/>
      <c r="N419" s="61"/>
      <c r="O419" s="61"/>
    </row>
    <row r="420" spans="2:15" ht="29.25" customHeight="1">
      <c r="D420" s="59">
        <v>2</v>
      </c>
      <c r="E420" s="60" t="s">
        <v>64</v>
      </c>
      <c r="F420" s="61"/>
      <c r="G420" s="61"/>
      <c r="H420" s="62"/>
      <c r="I420" s="61"/>
      <c r="J420" s="61"/>
      <c r="K420" s="61"/>
      <c r="L420" s="61"/>
      <c r="M420" s="61"/>
      <c r="N420" s="61"/>
      <c r="O420" s="61"/>
    </row>
    <row r="421" spans="2:15" ht="29.25" customHeight="1">
      <c r="D421" s="59"/>
      <c r="E421" s="60" t="s">
        <v>65</v>
      </c>
      <c r="F421" s="61"/>
      <c r="G421" s="61"/>
      <c r="H421" s="62"/>
      <c r="I421" s="61"/>
      <c r="J421" s="61"/>
      <c r="K421" s="61"/>
      <c r="L421" s="61"/>
      <c r="M421" s="61"/>
      <c r="N421" s="61"/>
      <c r="O421" s="61"/>
    </row>
    <row r="422" spans="2:15" ht="29.25" customHeight="1">
      <c r="D422" s="59"/>
      <c r="E422" s="113" t="s">
        <v>85</v>
      </c>
      <c r="F422" s="61"/>
      <c r="G422" s="61"/>
      <c r="H422" s="62"/>
      <c r="I422" s="61"/>
      <c r="J422" s="61"/>
      <c r="K422" s="61"/>
      <c r="L422" s="61"/>
      <c r="M422" s="61"/>
      <c r="N422" s="61"/>
      <c r="O422" s="61"/>
    </row>
    <row r="423" spans="2:15" ht="29.25" customHeight="1">
      <c r="D423" s="59"/>
      <c r="E423" s="113" t="s">
        <v>88</v>
      </c>
      <c r="F423" s="61"/>
      <c r="G423" s="61"/>
      <c r="H423" s="62"/>
      <c r="I423" s="61"/>
      <c r="J423" s="61"/>
      <c r="K423" s="61"/>
      <c r="L423" s="61"/>
      <c r="M423" s="61"/>
      <c r="N423" s="61"/>
      <c r="O423" s="61"/>
    </row>
    <row r="424" spans="2:15" ht="29.25" customHeight="1">
      <c r="D424" s="59"/>
      <c r="E424" s="60" t="s">
        <v>66</v>
      </c>
      <c r="F424" s="61"/>
      <c r="G424" s="61"/>
      <c r="H424" s="62"/>
      <c r="I424" s="61"/>
      <c r="J424" s="61"/>
      <c r="K424" s="61"/>
      <c r="L424" s="61"/>
      <c r="M424" s="61"/>
      <c r="N424" s="61"/>
      <c r="O424" s="61"/>
    </row>
    <row r="425" spans="2:15" ht="29.25" customHeight="1">
      <c r="D425" s="87"/>
      <c r="E425" s="113" t="s">
        <v>85</v>
      </c>
      <c r="F425" s="88"/>
      <c r="G425" s="88"/>
      <c r="H425" s="89"/>
      <c r="I425" s="88"/>
      <c r="J425" s="88"/>
      <c r="K425" s="88"/>
      <c r="L425" s="88"/>
      <c r="M425" s="88"/>
      <c r="N425" s="88"/>
      <c r="O425" s="88"/>
    </row>
    <row r="426" spans="2:15" ht="29.25" customHeight="1">
      <c r="D426" s="87"/>
      <c r="E426" s="113" t="s">
        <v>88</v>
      </c>
      <c r="F426" s="88"/>
      <c r="G426" s="88"/>
      <c r="H426" s="89"/>
      <c r="I426" s="88"/>
      <c r="J426" s="88"/>
      <c r="K426" s="88"/>
      <c r="L426" s="88"/>
      <c r="M426" s="88"/>
      <c r="N426" s="88"/>
      <c r="O426" s="88"/>
    </row>
    <row r="427" spans="2:15" ht="29.25" customHeight="1">
      <c r="D427" s="117">
        <v>3</v>
      </c>
      <c r="E427" s="118" t="s">
        <v>124</v>
      </c>
      <c r="F427" s="63"/>
      <c r="G427" s="63"/>
      <c r="H427" s="64"/>
      <c r="I427" s="63"/>
      <c r="J427" s="63"/>
      <c r="K427" s="63"/>
      <c r="L427" s="63"/>
      <c r="M427" s="63"/>
      <c r="N427" s="63"/>
      <c r="O427" s="63"/>
    </row>
    <row r="429" spans="2:15">
      <c r="B429" s="170" t="s">
        <v>151</v>
      </c>
      <c r="C429" s="170"/>
      <c r="D429" s="170"/>
      <c r="E429" s="47"/>
      <c r="F429" s="107"/>
    </row>
    <row r="430" spans="2:15" ht="29.25" customHeight="1">
      <c r="C430" s="109"/>
      <c r="D430" s="59">
        <v>1</v>
      </c>
      <c r="E430" s="110" t="s">
        <v>62</v>
      </c>
      <c r="F430" s="61"/>
      <c r="G430" s="61"/>
      <c r="H430" s="62"/>
      <c r="I430" s="61"/>
      <c r="J430" s="61"/>
      <c r="K430" s="61"/>
      <c r="L430" s="61"/>
      <c r="M430" s="61"/>
      <c r="N430" s="61"/>
      <c r="O430" s="61"/>
    </row>
    <row r="431" spans="2:15" ht="29.25" customHeight="1">
      <c r="D431" s="59"/>
      <c r="E431" s="113" t="s">
        <v>108</v>
      </c>
      <c r="F431" s="61"/>
      <c r="G431" s="61"/>
      <c r="H431" s="62"/>
      <c r="I431" s="61"/>
      <c r="J431" s="61"/>
      <c r="K431" s="61"/>
      <c r="L431" s="61"/>
      <c r="M431" s="61"/>
      <c r="N431" s="61"/>
      <c r="O431" s="61"/>
    </row>
    <row r="432" spans="2:15" ht="29.25" customHeight="1">
      <c r="D432" s="59"/>
      <c r="E432" s="113" t="s">
        <v>109</v>
      </c>
      <c r="F432" s="61"/>
      <c r="G432" s="61"/>
      <c r="H432" s="62"/>
      <c r="I432" s="61"/>
      <c r="J432" s="61"/>
      <c r="K432" s="61"/>
      <c r="L432" s="61"/>
      <c r="M432" s="61"/>
      <c r="N432" s="61"/>
      <c r="O432" s="61"/>
    </row>
    <row r="433" spans="2:15" ht="29.25" customHeight="1">
      <c r="D433" s="59"/>
      <c r="E433" s="60" t="s">
        <v>63</v>
      </c>
      <c r="F433" s="61"/>
      <c r="G433" s="61"/>
      <c r="H433" s="62"/>
      <c r="I433" s="61"/>
      <c r="J433" s="61"/>
      <c r="K433" s="61"/>
      <c r="L433" s="61"/>
      <c r="M433" s="61"/>
      <c r="N433" s="61"/>
      <c r="O433" s="61"/>
    </row>
    <row r="434" spans="2:15" ht="29.25" customHeight="1">
      <c r="D434" s="59"/>
      <c r="E434" s="113" t="s">
        <v>85</v>
      </c>
      <c r="F434" s="61"/>
      <c r="G434" s="61"/>
      <c r="H434" s="62"/>
      <c r="I434" s="61"/>
      <c r="J434" s="61"/>
      <c r="K434" s="61"/>
      <c r="L434" s="61"/>
      <c r="M434" s="61"/>
      <c r="N434" s="61"/>
      <c r="O434" s="61"/>
    </row>
    <row r="435" spans="2:15" ht="29.25" customHeight="1">
      <c r="D435" s="59"/>
      <c r="E435" s="113" t="s">
        <v>88</v>
      </c>
      <c r="F435" s="61"/>
      <c r="G435" s="61"/>
      <c r="H435" s="62"/>
      <c r="I435" s="61"/>
      <c r="J435" s="61"/>
      <c r="K435" s="61"/>
      <c r="L435" s="61"/>
      <c r="M435" s="61"/>
      <c r="N435" s="61"/>
      <c r="O435" s="61"/>
    </row>
    <row r="436" spans="2:15" ht="29.25" customHeight="1">
      <c r="D436" s="59">
        <v>2</v>
      </c>
      <c r="E436" s="60" t="s">
        <v>64</v>
      </c>
      <c r="F436" s="61"/>
      <c r="G436" s="61"/>
      <c r="H436" s="62"/>
      <c r="I436" s="61"/>
      <c r="J436" s="61"/>
      <c r="K436" s="61"/>
      <c r="L436" s="61"/>
      <c r="M436" s="61"/>
      <c r="N436" s="61"/>
      <c r="O436" s="61"/>
    </row>
    <row r="437" spans="2:15" ht="29.25" customHeight="1">
      <c r="D437" s="59"/>
      <c r="E437" s="60" t="s">
        <v>65</v>
      </c>
      <c r="F437" s="61"/>
      <c r="G437" s="61"/>
      <c r="H437" s="62"/>
      <c r="I437" s="61"/>
      <c r="J437" s="61"/>
      <c r="K437" s="61"/>
      <c r="L437" s="61"/>
      <c r="M437" s="61"/>
      <c r="N437" s="61"/>
      <c r="O437" s="61"/>
    </row>
    <row r="438" spans="2:15" ht="29.25" customHeight="1">
      <c r="D438" s="59"/>
      <c r="E438" s="113" t="s">
        <v>85</v>
      </c>
      <c r="F438" s="61"/>
      <c r="G438" s="61"/>
      <c r="H438" s="62"/>
      <c r="I438" s="61"/>
      <c r="J438" s="61"/>
      <c r="K438" s="61"/>
      <c r="L438" s="61"/>
      <c r="M438" s="61"/>
      <c r="N438" s="61"/>
      <c r="O438" s="61"/>
    </row>
    <row r="439" spans="2:15" ht="29.25" customHeight="1">
      <c r="D439" s="59"/>
      <c r="E439" s="113" t="s">
        <v>88</v>
      </c>
      <c r="F439" s="61"/>
      <c r="G439" s="61"/>
      <c r="H439" s="62"/>
      <c r="I439" s="61"/>
      <c r="J439" s="61"/>
      <c r="K439" s="61"/>
      <c r="L439" s="61"/>
      <c r="M439" s="61"/>
      <c r="N439" s="61"/>
      <c r="O439" s="61"/>
    </row>
    <row r="440" spans="2:15" ht="29.25" customHeight="1">
      <c r="D440" s="59"/>
      <c r="E440" s="60" t="s">
        <v>66</v>
      </c>
      <c r="F440" s="61"/>
      <c r="G440" s="61"/>
      <c r="H440" s="62"/>
      <c r="I440" s="61"/>
      <c r="J440" s="61"/>
      <c r="K440" s="61"/>
      <c r="L440" s="61"/>
      <c r="M440" s="61"/>
      <c r="N440" s="61"/>
      <c r="O440" s="61"/>
    </row>
    <row r="441" spans="2:15" ht="29.25" customHeight="1">
      <c r="D441" s="87"/>
      <c r="E441" s="113" t="s">
        <v>85</v>
      </c>
      <c r="F441" s="88"/>
      <c r="G441" s="88"/>
      <c r="H441" s="89"/>
      <c r="I441" s="88"/>
      <c r="J441" s="88"/>
      <c r="K441" s="88"/>
      <c r="L441" s="88"/>
      <c r="M441" s="88"/>
      <c r="N441" s="88"/>
      <c r="O441" s="88"/>
    </row>
    <row r="442" spans="2:15" ht="29.25" customHeight="1">
      <c r="D442" s="87"/>
      <c r="E442" s="113" t="s">
        <v>88</v>
      </c>
      <c r="F442" s="88"/>
      <c r="G442" s="88"/>
      <c r="H442" s="89"/>
      <c r="I442" s="88"/>
      <c r="J442" s="88"/>
      <c r="K442" s="88"/>
      <c r="L442" s="88"/>
      <c r="M442" s="88"/>
      <c r="N442" s="88"/>
      <c r="O442" s="88"/>
    </row>
    <row r="443" spans="2:15" ht="29.25" customHeight="1">
      <c r="D443" s="117">
        <v>3</v>
      </c>
      <c r="E443" s="118" t="s">
        <v>124</v>
      </c>
      <c r="F443" s="63"/>
      <c r="G443" s="63"/>
      <c r="H443" s="64"/>
      <c r="I443" s="63"/>
      <c r="J443" s="63"/>
      <c r="K443" s="63"/>
      <c r="L443" s="63"/>
      <c r="M443" s="63"/>
      <c r="N443" s="63"/>
      <c r="O443" s="63"/>
    </row>
    <row r="445" spans="2:15">
      <c r="B445" s="170" t="s">
        <v>152</v>
      </c>
      <c r="C445" s="170"/>
      <c r="D445" s="170"/>
      <c r="E445" s="47"/>
      <c r="F445" s="107"/>
    </row>
    <row r="446" spans="2:15" ht="29.25" customHeight="1">
      <c r="C446" s="109"/>
      <c r="D446" s="59">
        <v>1</v>
      </c>
      <c r="E446" s="110" t="s">
        <v>62</v>
      </c>
      <c r="F446" s="61"/>
      <c r="G446" s="61"/>
      <c r="H446" s="62"/>
      <c r="I446" s="61"/>
      <c r="J446" s="61"/>
      <c r="K446" s="61"/>
      <c r="L446" s="61"/>
      <c r="M446" s="61"/>
      <c r="N446" s="61"/>
      <c r="O446" s="61"/>
    </row>
    <row r="447" spans="2:15" ht="29.25" customHeight="1">
      <c r="D447" s="59"/>
      <c r="E447" s="113" t="s">
        <v>108</v>
      </c>
      <c r="F447" s="61"/>
      <c r="G447" s="61"/>
      <c r="H447" s="62"/>
      <c r="I447" s="61"/>
      <c r="J447" s="61"/>
      <c r="K447" s="61"/>
      <c r="L447" s="61"/>
      <c r="M447" s="61"/>
      <c r="N447" s="61"/>
      <c r="O447" s="61"/>
    </row>
    <row r="448" spans="2:15" ht="29.25" customHeight="1">
      <c r="D448" s="59"/>
      <c r="E448" s="113" t="s">
        <v>109</v>
      </c>
      <c r="F448" s="61"/>
      <c r="G448" s="61"/>
      <c r="H448" s="62"/>
      <c r="I448" s="61"/>
      <c r="J448" s="61"/>
      <c r="K448" s="61"/>
      <c r="L448" s="61"/>
      <c r="M448" s="61"/>
      <c r="N448" s="61"/>
      <c r="O448" s="61"/>
    </row>
    <row r="449" spans="2:15" ht="29.25" customHeight="1">
      <c r="D449" s="59"/>
      <c r="E449" s="60" t="s">
        <v>63</v>
      </c>
      <c r="F449" s="61"/>
      <c r="G449" s="61"/>
      <c r="H449" s="62"/>
      <c r="I449" s="61"/>
      <c r="J449" s="61"/>
      <c r="K449" s="61"/>
      <c r="L449" s="61"/>
      <c r="M449" s="61"/>
      <c r="N449" s="61"/>
      <c r="O449" s="61"/>
    </row>
    <row r="450" spans="2:15" ht="29.25" customHeight="1">
      <c r="D450" s="59"/>
      <c r="E450" s="113" t="s">
        <v>85</v>
      </c>
      <c r="F450" s="61"/>
      <c r="G450" s="61"/>
      <c r="H450" s="62"/>
      <c r="I450" s="61"/>
      <c r="J450" s="61"/>
      <c r="K450" s="61"/>
      <c r="L450" s="61"/>
      <c r="M450" s="61"/>
      <c r="N450" s="61"/>
      <c r="O450" s="61"/>
    </row>
    <row r="451" spans="2:15" ht="29.25" customHeight="1">
      <c r="D451" s="59"/>
      <c r="E451" s="113" t="s">
        <v>88</v>
      </c>
      <c r="F451" s="61"/>
      <c r="G451" s="61"/>
      <c r="H451" s="62"/>
      <c r="I451" s="61"/>
      <c r="J451" s="61"/>
      <c r="K451" s="61"/>
      <c r="L451" s="61"/>
      <c r="M451" s="61"/>
      <c r="N451" s="61"/>
      <c r="O451" s="61"/>
    </row>
    <row r="452" spans="2:15" ht="29.25" customHeight="1">
      <c r="D452" s="59">
        <v>2</v>
      </c>
      <c r="E452" s="60" t="s">
        <v>64</v>
      </c>
      <c r="F452" s="61"/>
      <c r="G452" s="61"/>
      <c r="H452" s="62"/>
      <c r="I452" s="61"/>
      <c r="J452" s="61"/>
      <c r="K452" s="61"/>
      <c r="L452" s="61"/>
      <c r="M452" s="61"/>
      <c r="N452" s="61"/>
      <c r="O452" s="61"/>
    </row>
    <row r="453" spans="2:15" ht="29.25" customHeight="1">
      <c r="D453" s="59"/>
      <c r="E453" s="60" t="s">
        <v>65</v>
      </c>
      <c r="F453" s="61"/>
      <c r="G453" s="61"/>
      <c r="H453" s="62"/>
      <c r="I453" s="61"/>
      <c r="J453" s="61"/>
      <c r="K453" s="61"/>
      <c r="L453" s="61"/>
      <c r="M453" s="61"/>
      <c r="N453" s="61"/>
      <c r="O453" s="61"/>
    </row>
    <row r="454" spans="2:15" ht="29.25" customHeight="1">
      <c r="D454" s="59"/>
      <c r="E454" s="113" t="s">
        <v>85</v>
      </c>
      <c r="F454" s="61"/>
      <c r="G454" s="61"/>
      <c r="H454" s="62"/>
      <c r="I454" s="61"/>
      <c r="J454" s="61"/>
      <c r="K454" s="61"/>
      <c r="L454" s="61"/>
      <c r="M454" s="61"/>
      <c r="N454" s="61"/>
      <c r="O454" s="61"/>
    </row>
    <row r="455" spans="2:15" ht="29.25" customHeight="1">
      <c r="D455" s="59"/>
      <c r="E455" s="113" t="s">
        <v>88</v>
      </c>
      <c r="F455" s="61"/>
      <c r="G455" s="61"/>
      <c r="H455" s="62"/>
      <c r="I455" s="61"/>
      <c r="J455" s="61"/>
      <c r="K455" s="61"/>
      <c r="L455" s="61"/>
      <c r="M455" s="61"/>
      <c r="N455" s="61"/>
      <c r="O455" s="61"/>
    </row>
    <row r="456" spans="2:15" ht="29.25" customHeight="1">
      <c r="D456" s="59"/>
      <c r="E456" s="60" t="s">
        <v>66</v>
      </c>
      <c r="F456" s="61"/>
      <c r="G456" s="61"/>
      <c r="H456" s="62"/>
      <c r="I456" s="61"/>
      <c r="J456" s="61"/>
      <c r="K456" s="61"/>
      <c r="L456" s="61"/>
      <c r="M456" s="61"/>
      <c r="N456" s="61"/>
      <c r="O456" s="61"/>
    </row>
    <row r="457" spans="2:15" ht="29.25" customHeight="1">
      <c r="D457" s="87"/>
      <c r="E457" s="113" t="s">
        <v>85</v>
      </c>
      <c r="F457" s="88"/>
      <c r="G457" s="88"/>
      <c r="H457" s="89"/>
      <c r="I457" s="88"/>
      <c r="J457" s="88"/>
      <c r="K457" s="88"/>
      <c r="L457" s="88"/>
      <c r="M457" s="88"/>
      <c r="N457" s="88"/>
      <c r="O457" s="88"/>
    </row>
    <row r="458" spans="2:15" ht="29.25" customHeight="1">
      <c r="D458" s="87"/>
      <c r="E458" s="113" t="s">
        <v>88</v>
      </c>
      <c r="F458" s="88"/>
      <c r="G458" s="88"/>
      <c r="H458" s="89"/>
      <c r="I458" s="88"/>
      <c r="J458" s="88"/>
      <c r="K458" s="88"/>
      <c r="L458" s="88"/>
      <c r="M458" s="88"/>
      <c r="N458" s="88"/>
      <c r="O458" s="88"/>
    </row>
    <row r="459" spans="2:15" ht="29.25" customHeight="1">
      <c r="D459" s="117">
        <v>3</v>
      </c>
      <c r="E459" s="118" t="s">
        <v>124</v>
      </c>
      <c r="F459" s="63"/>
      <c r="G459" s="63"/>
      <c r="H459" s="64"/>
      <c r="I459" s="63"/>
      <c r="J459" s="63"/>
      <c r="K459" s="63"/>
      <c r="L459" s="63"/>
      <c r="M459" s="63"/>
      <c r="N459" s="63"/>
      <c r="O459" s="63"/>
    </row>
    <row r="461" spans="2:15">
      <c r="B461" s="170" t="s">
        <v>153</v>
      </c>
      <c r="C461" s="170"/>
      <c r="D461" s="170"/>
      <c r="E461" s="47"/>
      <c r="F461" s="107"/>
    </row>
    <row r="462" spans="2:15" ht="29.25" customHeight="1">
      <c r="C462" s="109"/>
      <c r="D462" s="59">
        <v>1</v>
      </c>
      <c r="E462" s="110" t="s">
        <v>62</v>
      </c>
      <c r="F462" s="61"/>
      <c r="G462" s="61"/>
      <c r="H462" s="62"/>
      <c r="I462" s="61"/>
      <c r="J462" s="61"/>
      <c r="K462" s="61"/>
      <c r="L462" s="61"/>
      <c r="M462" s="61"/>
      <c r="N462" s="61"/>
      <c r="O462" s="61"/>
    </row>
    <row r="463" spans="2:15" ht="29.25" customHeight="1">
      <c r="D463" s="59"/>
      <c r="E463" s="113" t="s">
        <v>108</v>
      </c>
      <c r="F463" s="61"/>
      <c r="G463" s="61"/>
      <c r="H463" s="62"/>
      <c r="I463" s="61"/>
      <c r="J463" s="61"/>
      <c r="K463" s="61"/>
      <c r="L463" s="61"/>
      <c r="M463" s="61"/>
      <c r="N463" s="61"/>
      <c r="O463" s="61"/>
    </row>
    <row r="464" spans="2:15" ht="29.25" customHeight="1">
      <c r="D464" s="59"/>
      <c r="E464" s="113" t="s">
        <v>109</v>
      </c>
      <c r="F464" s="61"/>
      <c r="G464" s="61"/>
      <c r="H464" s="62"/>
      <c r="I464" s="61"/>
      <c r="J464" s="61"/>
      <c r="K464" s="61"/>
      <c r="L464" s="61"/>
      <c r="M464" s="61"/>
      <c r="N464" s="61"/>
      <c r="O464" s="61"/>
    </row>
    <row r="465" spans="2:15" ht="29.25" customHeight="1">
      <c r="D465" s="59"/>
      <c r="E465" s="60" t="s">
        <v>63</v>
      </c>
      <c r="F465" s="61"/>
      <c r="G465" s="61"/>
      <c r="H465" s="62"/>
      <c r="I465" s="61"/>
      <c r="J465" s="61"/>
      <c r="K465" s="61"/>
      <c r="L465" s="61"/>
      <c r="M465" s="61"/>
      <c r="N465" s="61"/>
      <c r="O465" s="61"/>
    </row>
    <row r="466" spans="2:15" ht="29.25" customHeight="1">
      <c r="D466" s="59"/>
      <c r="E466" s="113" t="s">
        <v>85</v>
      </c>
      <c r="F466" s="61"/>
      <c r="G466" s="61"/>
      <c r="H466" s="62"/>
      <c r="I466" s="61"/>
      <c r="J466" s="61"/>
      <c r="K466" s="61"/>
      <c r="L466" s="61"/>
      <c r="M466" s="61"/>
      <c r="N466" s="61"/>
      <c r="O466" s="61"/>
    </row>
    <row r="467" spans="2:15" ht="29.25" customHeight="1">
      <c r="D467" s="59"/>
      <c r="E467" s="113" t="s">
        <v>88</v>
      </c>
      <c r="F467" s="61"/>
      <c r="G467" s="61"/>
      <c r="H467" s="62"/>
      <c r="I467" s="61"/>
      <c r="J467" s="61"/>
      <c r="K467" s="61"/>
      <c r="L467" s="61"/>
      <c r="M467" s="61"/>
      <c r="N467" s="61"/>
      <c r="O467" s="61"/>
    </row>
    <row r="468" spans="2:15" ht="29.25" customHeight="1">
      <c r="D468" s="59">
        <v>2</v>
      </c>
      <c r="E468" s="60" t="s">
        <v>64</v>
      </c>
      <c r="F468" s="61"/>
      <c r="G468" s="61"/>
      <c r="H468" s="62"/>
      <c r="I468" s="61"/>
      <c r="J468" s="61"/>
      <c r="K468" s="61"/>
      <c r="L468" s="61"/>
      <c r="M468" s="61"/>
      <c r="N468" s="61"/>
      <c r="O468" s="61"/>
    </row>
    <row r="469" spans="2:15" ht="29.25" customHeight="1">
      <c r="D469" s="59"/>
      <c r="E469" s="60" t="s">
        <v>65</v>
      </c>
      <c r="F469" s="61"/>
      <c r="G469" s="61"/>
      <c r="H469" s="62"/>
      <c r="I469" s="61"/>
      <c r="J469" s="61"/>
      <c r="K469" s="61"/>
      <c r="L469" s="61"/>
      <c r="M469" s="61"/>
      <c r="N469" s="61"/>
      <c r="O469" s="61"/>
    </row>
    <row r="470" spans="2:15" ht="29.25" customHeight="1">
      <c r="D470" s="59"/>
      <c r="E470" s="113" t="s">
        <v>85</v>
      </c>
      <c r="F470" s="61"/>
      <c r="G470" s="61"/>
      <c r="H470" s="62"/>
      <c r="I470" s="61"/>
      <c r="J470" s="61"/>
      <c r="K470" s="61"/>
      <c r="L470" s="61"/>
      <c r="M470" s="61"/>
      <c r="N470" s="61"/>
      <c r="O470" s="61"/>
    </row>
    <row r="471" spans="2:15" ht="29.25" customHeight="1">
      <c r="D471" s="59"/>
      <c r="E471" s="113" t="s">
        <v>88</v>
      </c>
      <c r="F471" s="61"/>
      <c r="G471" s="61"/>
      <c r="H471" s="62"/>
      <c r="I471" s="61"/>
      <c r="J471" s="61"/>
      <c r="K471" s="61"/>
      <c r="L471" s="61"/>
      <c r="M471" s="61"/>
      <c r="N471" s="61"/>
      <c r="O471" s="61"/>
    </row>
    <row r="472" spans="2:15" ht="29.25" customHeight="1">
      <c r="D472" s="59"/>
      <c r="E472" s="60" t="s">
        <v>66</v>
      </c>
      <c r="F472" s="61"/>
      <c r="G472" s="61"/>
      <c r="H472" s="62"/>
      <c r="I472" s="61"/>
      <c r="J472" s="61"/>
      <c r="K472" s="61"/>
      <c r="L472" s="61"/>
      <c r="M472" s="61"/>
      <c r="N472" s="61"/>
      <c r="O472" s="61"/>
    </row>
    <row r="473" spans="2:15" ht="29.25" customHeight="1">
      <c r="D473" s="87"/>
      <c r="E473" s="113" t="s">
        <v>85</v>
      </c>
      <c r="F473" s="88"/>
      <c r="G473" s="88"/>
      <c r="H473" s="89"/>
      <c r="I473" s="88"/>
      <c r="J473" s="88"/>
      <c r="K473" s="88"/>
      <c r="L473" s="88"/>
      <c r="M473" s="88"/>
      <c r="N473" s="88"/>
      <c r="O473" s="88"/>
    </row>
    <row r="474" spans="2:15" ht="29.25" customHeight="1">
      <c r="D474" s="87"/>
      <c r="E474" s="113" t="s">
        <v>88</v>
      </c>
      <c r="F474" s="88"/>
      <c r="G474" s="88"/>
      <c r="H474" s="89"/>
      <c r="I474" s="88"/>
      <c r="J474" s="88"/>
      <c r="K474" s="88"/>
      <c r="L474" s="88"/>
      <c r="M474" s="88"/>
      <c r="N474" s="88"/>
      <c r="O474" s="88"/>
    </row>
    <row r="475" spans="2:15" ht="29.25" customHeight="1">
      <c r="D475" s="117">
        <v>3</v>
      </c>
      <c r="E475" s="118" t="s">
        <v>124</v>
      </c>
      <c r="F475" s="63"/>
      <c r="G475" s="63"/>
      <c r="H475" s="64"/>
      <c r="I475" s="63"/>
      <c r="J475" s="63"/>
      <c r="K475" s="63"/>
      <c r="L475" s="63"/>
      <c r="M475" s="63"/>
      <c r="N475" s="63"/>
      <c r="O475" s="63"/>
    </row>
    <row r="477" spans="2:15">
      <c r="B477" s="170" t="s">
        <v>154</v>
      </c>
      <c r="C477" s="170"/>
      <c r="D477" s="170"/>
      <c r="E477" s="47"/>
      <c r="F477" s="107"/>
    </row>
    <row r="478" spans="2:15" ht="29.25" customHeight="1">
      <c r="C478" s="109"/>
      <c r="D478" s="59">
        <v>1</v>
      </c>
      <c r="E478" s="110" t="s">
        <v>62</v>
      </c>
      <c r="F478" s="61"/>
      <c r="G478" s="61"/>
      <c r="H478" s="62"/>
      <c r="I478" s="61"/>
      <c r="J478" s="61"/>
      <c r="K478" s="61"/>
      <c r="L478" s="61"/>
      <c r="M478" s="61"/>
      <c r="N478" s="61"/>
      <c r="O478" s="61"/>
    </row>
    <row r="479" spans="2:15" ht="29.25" customHeight="1">
      <c r="D479" s="59"/>
      <c r="E479" s="113" t="s">
        <v>108</v>
      </c>
      <c r="F479" s="61"/>
      <c r="G479" s="61"/>
      <c r="H479" s="62"/>
      <c r="I479" s="61"/>
      <c r="J479" s="61"/>
      <c r="K479" s="61"/>
      <c r="L479" s="61"/>
      <c r="M479" s="61"/>
      <c r="N479" s="61"/>
      <c r="O479" s="61"/>
    </row>
    <row r="480" spans="2:15" ht="29.25" customHeight="1">
      <c r="D480" s="59"/>
      <c r="E480" s="113" t="s">
        <v>109</v>
      </c>
      <c r="F480" s="61"/>
      <c r="G480" s="61"/>
      <c r="H480" s="62"/>
      <c r="I480" s="61"/>
      <c r="J480" s="61"/>
      <c r="K480" s="61"/>
      <c r="L480" s="61"/>
      <c r="M480" s="61"/>
      <c r="N480" s="61"/>
      <c r="O480" s="61"/>
    </row>
    <row r="481" spans="2:15" ht="29.25" customHeight="1">
      <c r="D481" s="59"/>
      <c r="E481" s="60" t="s">
        <v>63</v>
      </c>
      <c r="F481" s="61"/>
      <c r="G481" s="61"/>
      <c r="H481" s="62"/>
      <c r="I481" s="61"/>
      <c r="J481" s="61"/>
      <c r="K481" s="61"/>
      <c r="L481" s="61"/>
      <c r="M481" s="61"/>
      <c r="N481" s="61"/>
      <c r="O481" s="61"/>
    </row>
    <row r="482" spans="2:15" ht="29.25" customHeight="1">
      <c r="D482" s="59"/>
      <c r="E482" s="113" t="s">
        <v>85</v>
      </c>
      <c r="F482" s="61"/>
      <c r="G482" s="61"/>
      <c r="H482" s="62"/>
      <c r="I482" s="61"/>
      <c r="J482" s="61"/>
      <c r="K482" s="61"/>
      <c r="L482" s="61"/>
      <c r="M482" s="61"/>
      <c r="N482" s="61"/>
      <c r="O482" s="61"/>
    </row>
    <row r="483" spans="2:15" ht="29.25" customHeight="1">
      <c r="D483" s="59"/>
      <c r="E483" s="113" t="s">
        <v>88</v>
      </c>
      <c r="F483" s="61"/>
      <c r="G483" s="61"/>
      <c r="H483" s="62"/>
      <c r="I483" s="61"/>
      <c r="J483" s="61"/>
      <c r="K483" s="61"/>
      <c r="L483" s="61"/>
      <c r="M483" s="61"/>
      <c r="N483" s="61"/>
      <c r="O483" s="61"/>
    </row>
    <row r="484" spans="2:15" ht="29.25" customHeight="1">
      <c r="D484" s="59">
        <v>2</v>
      </c>
      <c r="E484" s="60" t="s">
        <v>64</v>
      </c>
      <c r="F484" s="61"/>
      <c r="G484" s="61"/>
      <c r="H484" s="62"/>
      <c r="I484" s="61"/>
      <c r="J484" s="61"/>
      <c r="K484" s="61"/>
      <c r="L484" s="61"/>
      <c r="M484" s="61"/>
      <c r="N484" s="61"/>
      <c r="O484" s="61"/>
    </row>
    <row r="485" spans="2:15" ht="29.25" customHeight="1">
      <c r="D485" s="59"/>
      <c r="E485" s="60" t="s">
        <v>65</v>
      </c>
      <c r="F485" s="61"/>
      <c r="G485" s="61"/>
      <c r="H485" s="62"/>
      <c r="I485" s="61"/>
      <c r="J485" s="61"/>
      <c r="K485" s="61"/>
      <c r="L485" s="61"/>
      <c r="M485" s="61"/>
      <c r="N485" s="61"/>
      <c r="O485" s="61"/>
    </row>
    <row r="486" spans="2:15" ht="29.25" customHeight="1">
      <c r="D486" s="59"/>
      <c r="E486" s="113" t="s">
        <v>85</v>
      </c>
      <c r="F486" s="61"/>
      <c r="G486" s="61"/>
      <c r="H486" s="62"/>
      <c r="I486" s="61"/>
      <c r="J486" s="61"/>
      <c r="K486" s="61"/>
      <c r="L486" s="61"/>
      <c r="M486" s="61"/>
      <c r="N486" s="61"/>
      <c r="O486" s="61"/>
    </row>
    <row r="487" spans="2:15" ht="29.25" customHeight="1">
      <c r="D487" s="59"/>
      <c r="E487" s="113" t="s">
        <v>88</v>
      </c>
      <c r="F487" s="61"/>
      <c r="G487" s="61"/>
      <c r="H487" s="62"/>
      <c r="I487" s="61"/>
      <c r="J487" s="61"/>
      <c r="K487" s="61"/>
      <c r="L487" s="61"/>
      <c r="M487" s="61"/>
      <c r="N487" s="61"/>
      <c r="O487" s="61"/>
    </row>
    <row r="488" spans="2:15" ht="29.25" customHeight="1">
      <c r="D488" s="59"/>
      <c r="E488" s="60" t="s">
        <v>66</v>
      </c>
      <c r="F488" s="61"/>
      <c r="G488" s="61"/>
      <c r="H488" s="62"/>
      <c r="I488" s="61"/>
      <c r="J488" s="61"/>
      <c r="K488" s="61"/>
      <c r="L488" s="61"/>
      <c r="M488" s="61"/>
      <c r="N488" s="61"/>
      <c r="O488" s="61"/>
    </row>
    <row r="489" spans="2:15" ht="29.25" customHeight="1">
      <c r="D489" s="87"/>
      <c r="E489" s="113" t="s">
        <v>85</v>
      </c>
      <c r="F489" s="88"/>
      <c r="G489" s="88"/>
      <c r="H489" s="89"/>
      <c r="I489" s="88"/>
      <c r="J489" s="88"/>
      <c r="K489" s="88"/>
      <c r="L489" s="88"/>
      <c r="M489" s="88"/>
      <c r="N489" s="88"/>
      <c r="O489" s="88"/>
    </row>
    <row r="490" spans="2:15" ht="29.25" customHeight="1">
      <c r="D490" s="87"/>
      <c r="E490" s="113" t="s">
        <v>88</v>
      </c>
      <c r="F490" s="88"/>
      <c r="G490" s="88"/>
      <c r="H490" s="89"/>
      <c r="I490" s="88"/>
      <c r="J490" s="88"/>
      <c r="K490" s="88"/>
      <c r="L490" s="88"/>
      <c r="M490" s="88"/>
      <c r="N490" s="88"/>
      <c r="O490" s="88"/>
    </row>
    <row r="491" spans="2:15" ht="29.25" customHeight="1">
      <c r="D491" s="117">
        <v>3</v>
      </c>
      <c r="E491" s="118" t="s">
        <v>124</v>
      </c>
      <c r="F491" s="63"/>
      <c r="G491" s="63"/>
      <c r="H491" s="64"/>
      <c r="I491" s="63"/>
      <c r="J491" s="63"/>
      <c r="K491" s="63"/>
      <c r="L491" s="63"/>
      <c r="M491" s="63"/>
      <c r="N491" s="63"/>
      <c r="O491" s="63"/>
    </row>
    <row r="493" spans="2:15">
      <c r="B493" s="170" t="s">
        <v>155</v>
      </c>
      <c r="C493" s="170"/>
      <c r="D493" s="170"/>
      <c r="E493" s="47"/>
      <c r="F493" s="107"/>
    </row>
    <row r="494" spans="2:15" ht="29.25" customHeight="1">
      <c r="C494" s="109"/>
      <c r="D494" s="59">
        <v>1</v>
      </c>
      <c r="E494" s="110" t="s">
        <v>62</v>
      </c>
      <c r="F494" s="61"/>
      <c r="G494" s="61"/>
      <c r="H494" s="62"/>
      <c r="I494" s="61"/>
      <c r="J494" s="61"/>
      <c r="K494" s="61"/>
      <c r="L494" s="61"/>
      <c r="M494" s="61"/>
      <c r="N494" s="61"/>
      <c r="O494" s="61"/>
    </row>
    <row r="495" spans="2:15" ht="29.25" customHeight="1">
      <c r="D495" s="59"/>
      <c r="E495" s="113" t="s">
        <v>108</v>
      </c>
      <c r="F495" s="61"/>
      <c r="G495" s="61"/>
      <c r="H495" s="62"/>
      <c r="I495" s="61"/>
      <c r="J495" s="61"/>
      <c r="K495" s="61"/>
      <c r="L495" s="61"/>
      <c r="M495" s="61"/>
      <c r="N495" s="61"/>
      <c r="O495" s="61"/>
    </row>
    <row r="496" spans="2:15" ht="29.25" customHeight="1">
      <c r="D496" s="59"/>
      <c r="E496" s="113" t="s">
        <v>109</v>
      </c>
      <c r="F496" s="61"/>
      <c r="G496" s="61"/>
      <c r="H496" s="62"/>
      <c r="I496" s="61"/>
      <c r="J496" s="61"/>
      <c r="K496" s="61"/>
      <c r="L496" s="61"/>
      <c r="M496" s="61"/>
      <c r="N496" s="61"/>
      <c r="O496" s="61"/>
    </row>
    <row r="497" spans="4:15" ht="29.25" customHeight="1">
      <c r="D497" s="59"/>
      <c r="E497" s="60" t="s">
        <v>63</v>
      </c>
      <c r="F497" s="61"/>
      <c r="G497" s="61"/>
      <c r="H497" s="62"/>
      <c r="I497" s="61"/>
      <c r="J497" s="61"/>
      <c r="K497" s="61"/>
      <c r="L497" s="61"/>
      <c r="M497" s="61"/>
      <c r="N497" s="61"/>
      <c r="O497" s="61"/>
    </row>
    <row r="498" spans="4:15" ht="29.25" customHeight="1">
      <c r="D498" s="59"/>
      <c r="E498" s="113" t="s">
        <v>85</v>
      </c>
      <c r="F498" s="61"/>
      <c r="G498" s="61"/>
      <c r="H498" s="62"/>
      <c r="I498" s="61"/>
      <c r="J498" s="61"/>
      <c r="K498" s="61"/>
      <c r="L498" s="61"/>
      <c r="M498" s="61"/>
      <c r="N498" s="61"/>
      <c r="O498" s="61"/>
    </row>
    <row r="499" spans="4:15" ht="29.25" customHeight="1">
      <c r="D499" s="59"/>
      <c r="E499" s="113" t="s">
        <v>88</v>
      </c>
      <c r="F499" s="61"/>
      <c r="G499" s="61"/>
      <c r="H499" s="62"/>
      <c r="I499" s="61"/>
      <c r="J499" s="61"/>
      <c r="K499" s="61"/>
      <c r="L499" s="61"/>
      <c r="M499" s="61"/>
      <c r="N499" s="61"/>
      <c r="O499" s="61"/>
    </row>
    <row r="500" spans="4:15" ht="29.25" customHeight="1">
      <c r="D500" s="59">
        <v>2</v>
      </c>
      <c r="E500" s="60" t="s">
        <v>64</v>
      </c>
      <c r="F500" s="61"/>
      <c r="G500" s="61"/>
      <c r="H500" s="62"/>
      <c r="I500" s="61"/>
      <c r="J500" s="61"/>
      <c r="K500" s="61"/>
      <c r="L500" s="61"/>
      <c r="M500" s="61"/>
      <c r="N500" s="61"/>
      <c r="O500" s="61"/>
    </row>
    <row r="501" spans="4:15" ht="29.25" customHeight="1">
      <c r="D501" s="59"/>
      <c r="E501" s="60" t="s">
        <v>65</v>
      </c>
      <c r="F501" s="61"/>
      <c r="G501" s="61"/>
      <c r="H501" s="62"/>
      <c r="I501" s="61"/>
      <c r="J501" s="61"/>
      <c r="K501" s="61"/>
      <c r="L501" s="61"/>
      <c r="M501" s="61"/>
      <c r="N501" s="61"/>
      <c r="O501" s="61"/>
    </row>
    <row r="502" spans="4:15" ht="29.25" customHeight="1">
      <c r="D502" s="59"/>
      <c r="E502" s="113" t="s">
        <v>85</v>
      </c>
      <c r="F502" s="61"/>
      <c r="G502" s="61"/>
      <c r="H502" s="62"/>
      <c r="I502" s="61"/>
      <c r="J502" s="61"/>
      <c r="K502" s="61"/>
      <c r="L502" s="61"/>
      <c r="M502" s="61"/>
      <c r="N502" s="61"/>
      <c r="O502" s="61"/>
    </row>
    <row r="503" spans="4:15" ht="29.25" customHeight="1">
      <c r="D503" s="59"/>
      <c r="E503" s="113" t="s">
        <v>88</v>
      </c>
      <c r="F503" s="61"/>
      <c r="G503" s="61"/>
      <c r="H503" s="62"/>
      <c r="I503" s="61"/>
      <c r="J503" s="61"/>
      <c r="K503" s="61"/>
      <c r="L503" s="61"/>
      <c r="M503" s="61"/>
      <c r="N503" s="61"/>
      <c r="O503" s="61"/>
    </row>
    <row r="504" spans="4:15" ht="29.25" customHeight="1">
      <c r="D504" s="59"/>
      <c r="E504" s="60" t="s">
        <v>66</v>
      </c>
      <c r="F504" s="61"/>
      <c r="G504" s="61"/>
      <c r="H504" s="62"/>
      <c r="I504" s="61"/>
      <c r="J504" s="61"/>
      <c r="K504" s="61"/>
      <c r="L504" s="61"/>
      <c r="M504" s="61"/>
      <c r="N504" s="61"/>
      <c r="O504" s="61"/>
    </row>
    <row r="505" spans="4:15" ht="29.25" customHeight="1">
      <c r="D505" s="87"/>
      <c r="E505" s="113" t="s">
        <v>85</v>
      </c>
      <c r="F505" s="88"/>
      <c r="G505" s="88"/>
      <c r="H505" s="89"/>
      <c r="I505" s="88"/>
      <c r="J505" s="88"/>
      <c r="K505" s="88"/>
      <c r="L505" s="88"/>
      <c r="M505" s="88"/>
      <c r="N505" s="88"/>
      <c r="O505" s="88"/>
    </row>
    <row r="506" spans="4:15" ht="29.25" customHeight="1">
      <c r="D506" s="87"/>
      <c r="E506" s="113" t="s">
        <v>88</v>
      </c>
      <c r="F506" s="88"/>
      <c r="G506" s="88"/>
      <c r="H506" s="89"/>
      <c r="I506" s="88"/>
      <c r="J506" s="88"/>
      <c r="K506" s="88"/>
      <c r="L506" s="88"/>
      <c r="M506" s="88"/>
      <c r="N506" s="88"/>
      <c r="O506" s="88"/>
    </row>
    <row r="507" spans="4:15" ht="29.25" customHeight="1">
      <c r="D507" s="117">
        <v>3</v>
      </c>
      <c r="E507" s="118" t="s">
        <v>124</v>
      </c>
      <c r="F507" s="63"/>
      <c r="G507" s="63"/>
      <c r="H507" s="64"/>
      <c r="I507" s="63"/>
      <c r="J507" s="63"/>
      <c r="K507" s="63"/>
      <c r="L507" s="63"/>
      <c r="M507" s="63"/>
      <c r="N507" s="63"/>
      <c r="O507" s="63"/>
    </row>
  </sheetData>
  <sheetProtection algorithmName="SHA-512" hashValue="t1jWeGp/Ia2b2D9GMd0XnFtJRbl8MoIwSfcAI8mzgcqgOzjYPGgKG6+yb/fvZG31WVneoS5gwsZ6xE/GJbr6ew==" saltValue="M/aSrSTyHWtrSzT4IBe+Uw==" spinCount="100000" sheet="1" formatCells="0" formatColumns="0" formatRows="0" insertColumns="0" insertRows="0" insertHyperlinks="0"/>
  <mergeCells count="31">
    <mergeCell ref="B189:D189"/>
    <mergeCell ref="R26:R28"/>
    <mergeCell ref="B28:D28"/>
    <mergeCell ref="B45:D45"/>
    <mergeCell ref="B61:D61"/>
    <mergeCell ref="B77:D77"/>
    <mergeCell ref="B93:D93"/>
    <mergeCell ref="B109:D109"/>
    <mergeCell ref="B125:D125"/>
    <mergeCell ref="B141:D141"/>
    <mergeCell ref="B157:D157"/>
    <mergeCell ref="B173:D173"/>
    <mergeCell ref="B381:D381"/>
    <mergeCell ref="B205:D205"/>
    <mergeCell ref="B221:D221"/>
    <mergeCell ref="B237:D237"/>
    <mergeCell ref="B253:D253"/>
    <mergeCell ref="B269:D269"/>
    <mergeCell ref="B285:D285"/>
    <mergeCell ref="B301:D301"/>
    <mergeCell ref="B317:D317"/>
    <mergeCell ref="B333:D333"/>
    <mergeCell ref="B349:D349"/>
    <mergeCell ref="B365:D365"/>
    <mergeCell ref="B493:D493"/>
    <mergeCell ref="B397:D397"/>
    <mergeCell ref="B413:D413"/>
    <mergeCell ref="B429:D429"/>
    <mergeCell ref="B445:D445"/>
    <mergeCell ref="B461:D461"/>
    <mergeCell ref="B477:D477"/>
  </mergeCells>
  <phoneticPr fontId="3"/>
  <conditionalFormatting sqref="F29:O42 S29:AB42 F46:O59 F62:O75 F78:O91 F94:O107 F110:O123 F126:O139 F142:O155 F158:O171 F174:O187 F190:O203 F206:O219 F222:O235 F238:O251 F254:O267 F270:O283 F286:O299 F302:O315 F318:O331 F334:O347 F350:O363 F366:O379 F382:O395 F398:O411 F414:O427 F430:O443 F446:O459 F462:O475 F478:O491 F494:O507">
    <cfRule type="expression" dxfId="0" priority="31">
      <formula>F$16="－"</formula>
    </cfRule>
  </conditionalFormatting>
  <dataValidations count="1">
    <dataValidation imeMode="halfAlpha" allowBlank="1" showInputMessage="1" showErrorMessage="1" sqref="S29:AB42 F29:O42 F46:O59 F62:O75 F78:O91 F94:O107 F110:O123 F126:O139 F142:O155 F158:O171 F174:O187 F190:O203 F206:O219 F222:O235 F238:O251 F254:O267 F270:O283 F286:O299 F302:O315 F318:O331 F334:O347 F350:O363 F366:O379 F382:O395 F398:O411 F414:O427 F430:O443 F446:O459 F462:O475 F478:O491 F494:O507" xr:uid="{E2783F59-25A7-419E-B159-45368CC820DF}"/>
  </dataValidations>
  <pageMargins left="0.70866141732283472" right="0.70866141732283472" top="0.74803149606299213" bottom="0.74803149606299213" header="0.31496062992125984" footer="0.31496062992125984"/>
  <pageSetup paperSize="8" scale="63" fitToHeight="0" orientation="portrait" r:id="rId1"/>
  <rowBreaks count="7" manualBreakCount="7">
    <brk id="75" max="14" man="1"/>
    <brk id="139" max="14" man="1"/>
    <brk id="203" max="14" man="1"/>
    <brk id="267" max="14" man="1"/>
    <brk id="331" max="14" man="1"/>
    <brk id="395" max="14" man="1"/>
    <brk id="459" max="1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B496E-727F-4D75-BFDB-9EAB01EE4E90}">
  <sheetPr codeName="Sheet3">
    <tabColor theme="7" tint="0.79998168889431442"/>
    <pageSetUpPr fitToPage="1"/>
  </sheetPr>
  <dimension ref="A1:V30"/>
  <sheetViews>
    <sheetView showGridLines="0" view="pageBreakPreview" zoomScaleNormal="100" zoomScaleSheetLayoutView="100" workbookViewId="0"/>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9" width="11.25" style="1" customWidth="1"/>
    <col min="20" max="16384" width="9" style="1"/>
  </cols>
  <sheetData>
    <row r="1" spans="1:22">
      <c r="A1" s="1" t="s">
        <v>20</v>
      </c>
    </row>
    <row r="3" spans="1:22" ht="27">
      <c r="A3" s="72" t="s">
        <v>21</v>
      </c>
      <c r="B3" s="7"/>
      <c r="C3" s="7"/>
      <c r="D3" s="7"/>
      <c r="E3" s="7"/>
      <c r="F3" s="71"/>
      <c r="G3" s="7"/>
      <c r="H3" s="7"/>
      <c r="I3" s="7"/>
      <c r="J3" s="7"/>
      <c r="K3" s="7"/>
      <c r="L3" s="7"/>
      <c r="M3" s="7"/>
      <c r="N3" s="7"/>
      <c r="O3" s="7"/>
      <c r="P3" s="7"/>
      <c r="Q3" s="7"/>
    </row>
    <row r="4" spans="1:22">
      <c r="A4" s="8"/>
      <c r="B4" s="8" t="s">
        <v>22</v>
      </c>
      <c r="C4" s="9"/>
      <c r="D4" s="9"/>
      <c r="E4" s="9"/>
      <c r="F4" s="9"/>
      <c r="G4" s="9"/>
      <c r="H4" s="9"/>
      <c r="I4" s="9"/>
      <c r="J4" s="9"/>
      <c r="K4" s="9"/>
      <c r="L4" s="9"/>
      <c r="M4" s="9"/>
      <c r="N4" s="9"/>
      <c r="O4" s="9"/>
      <c r="P4" s="9"/>
      <c r="Q4" s="9"/>
    </row>
    <row r="5" spans="1:22" ht="14.25" thickBot="1">
      <c r="A5" s="9"/>
      <c r="B5" s="9"/>
      <c r="C5" s="9"/>
      <c r="D5" s="9"/>
      <c r="E5" s="9"/>
      <c r="F5" s="9"/>
      <c r="G5" s="9"/>
      <c r="H5" s="9"/>
      <c r="I5" s="9"/>
      <c r="J5" s="9"/>
      <c r="K5" s="9"/>
      <c r="L5" s="9"/>
      <c r="M5" s="9"/>
      <c r="N5" s="9"/>
      <c r="O5" s="9"/>
      <c r="P5" s="9"/>
      <c r="Q5" s="9"/>
      <c r="R5" s="158" t="s">
        <v>171</v>
      </c>
    </row>
    <row r="6" spans="1:22">
      <c r="A6" s="9"/>
      <c r="B6" s="168" t="s">
        <v>23</v>
      </c>
      <c r="C6" s="168" t="s">
        <v>24</v>
      </c>
      <c r="D6" s="168" t="s">
        <v>25</v>
      </c>
      <c r="E6" s="168" t="s">
        <v>26</v>
      </c>
      <c r="F6" s="168" t="s">
        <v>27</v>
      </c>
      <c r="G6" s="167" t="s">
        <v>28</v>
      </c>
      <c r="H6" s="10" t="s">
        <v>187</v>
      </c>
      <c r="I6" s="11"/>
      <c r="J6" s="10" t="s">
        <v>189</v>
      </c>
      <c r="K6" s="11"/>
      <c r="L6" s="10" t="s">
        <v>191</v>
      </c>
      <c r="M6" s="11"/>
      <c r="N6" s="10" t="s">
        <v>193</v>
      </c>
      <c r="O6" s="11"/>
      <c r="P6" s="10" t="s">
        <v>195</v>
      </c>
      <c r="Q6" s="11"/>
      <c r="R6" s="12" t="s">
        <v>29</v>
      </c>
      <c r="S6" s="13"/>
    </row>
    <row r="7" spans="1:22" ht="54">
      <c r="A7" s="9"/>
      <c r="B7" s="168"/>
      <c r="C7" s="168"/>
      <c r="D7" s="168"/>
      <c r="E7" s="168"/>
      <c r="F7" s="168"/>
      <c r="G7" s="167"/>
      <c r="H7" s="14" t="s">
        <v>30</v>
      </c>
      <c r="I7" s="15" t="s">
        <v>31</v>
      </c>
      <c r="J7" s="14" t="s">
        <v>30</v>
      </c>
      <c r="K7" s="15" t="s">
        <v>31</v>
      </c>
      <c r="L7" s="14" t="s">
        <v>30</v>
      </c>
      <c r="M7" s="15" t="s">
        <v>31</v>
      </c>
      <c r="N7" s="14" t="s">
        <v>30</v>
      </c>
      <c r="O7" s="15" t="s">
        <v>31</v>
      </c>
      <c r="P7" s="14" t="s">
        <v>30</v>
      </c>
      <c r="Q7" s="15" t="s">
        <v>31</v>
      </c>
      <c r="R7" s="14" t="s">
        <v>30</v>
      </c>
      <c r="S7" s="16" t="s">
        <v>31</v>
      </c>
    </row>
    <row r="8" spans="1:22" ht="30" customHeight="1">
      <c r="A8" s="9"/>
      <c r="B8" s="17">
        <v>1</v>
      </c>
      <c r="C8" s="17"/>
      <c r="D8" s="17"/>
      <c r="E8" s="18"/>
      <c r="F8" s="17"/>
      <c r="G8" s="19"/>
      <c r="H8" s="20"/>
      <c r="I8" s="21"/>
      <c r="J8" s="20"/>
      <c r="K8" s="21"/>
      <c r="L8" s="20"/>
      <c r="M8" s="21"/>
      <c r="N8" s="20"/>
      <c r="O8" s="21"/>
      <c r="P8" s="20"/>
      <c r="Q8" s="21"/>
      <c r="R8" s="22">
        <f t="shared" ref="R8:R23" si="0">H8+J8+L8+N8+P8</f>
        <v>0</v>
      </c>
      <c r="S8" s="23">
        <f t="shared" ref="S8:S23" si="1">I8+K8+M8+O8+Q8</f>
        <v>0</v>
      </c>
    </row>
    <row r="9" spans="1:22" ht="30" customHeight="1">
      <c r="A9" s="9"/>
      <c r="B9" s="17">
        <v>2</v>
      </c>
      <c r="C9" s="17"/>
      <c r="D9" s="17"/>
      <c r="E9" s="18"/>
      <c r="F9" s="17"/>
      <c r="G9" s="19"/>
      <c r="H9" s="24"/>
      <c r="I9" s="21"/>
      <c r="J9" s="24"/>
      <c r="K9" s="21"/>
      <c r="L9" s="24"/>
      <c r="M9" s="21"/>
      <c r="N9" s="24"/>
      <c r="O9" s="21"/>
      <c r="P9" s="24"/>
      <c r="Q9" s="21"/>
      <c r="R9" s="22">
        <f t="shared" si="0"/>
        <v>0</v>
      </c>
      <c r="S9" s="23">
        <f t="shared" si="1"/>
        <v>0</v>
      </c>
    </row>
    <row r="10" spans="1:22" ht="30" customHeight="1">
      <c r="A10" s="9"/>
      <c r="B10" s="17">
        <v>3</v>
      </c>
      <c r="C10" s="17"/>
      <c r="D10" s="17"/>
      <c r="E10" s="18"/>
      <c r="F10" s="17"/>
      <c r="G10" s="19"/>
      <c r="H10" s="24"/>
      <c r="I10" s="21"/>
      <c r="J10" s="24"/>
      <c r="K10" s="21"/>
      <c r="L10" s="24"/>
      <c r="M10" s="21"/>
      <c r="N10" s="24"/>
      <c r="O10" s="21"/>
      <c r="P10" s="24"/>
      <c r="Q10" s="21"/>
      <c r="R10" s="22">
        <f t="shared" si="0"/>
        <v>0</v>
      </c>
      <c r="S10" s="23">
        <f t="shared" si="1"/>
        <v>0</v>
      </c>
    </row>
    <row r="11" spans="1:22" ht="30" customHeight="1">
      <c r="A11" s="9"/>
      <c r="B11" s="17">
        <v>4</v>
      </c>
      <c r="C11" s="17"/>
      <c r="D11" s="17"/>
      <c r="E11" s="18"/>
      <c r="F11" s="17"/>
      <c r="G11" s="19"/>
      <c r="H11" s="24"/>
      <c r="I11" s="21"/>
      <c r="J11" s="24"/>
      <c r="K11" s="21"/>
      <c r="L11" s="24"/>
      <c r="M11" s="21"/>
      <c r="N11" s="24"/>
      <c r="O11" s="21"/>
      <c r="P11" s="24"/>
      <c r="Q11" s="21"/>
      <c r="R11" s="22">
        <f t="shared" si="0"/>
        <v>0</v>
      </c>
      <c r="S11" s="23">
        <f t="shared" si="1"/>
        <v>0</v>
      </c>
    </row>
    <row r="12" spans="1:22" ht="30" customHeight="1">
      <c r="A12" s="9"/>
      <c r="B12" s="17">
        <v>5</v>
      </c>
      <c r="C12" s="17"/>
      <c r="D12" s="17"/>
      <c r="E12" s="18"/>
      <c r="F12" s="17"/>
      <c r="G12" s="19"/>
      <c r="H12" s="24"/>
      <c r="I12" s="21"/>
      <c r="J12" s="24"/>
      <c r="K12" s="21"/>
      <c r="L12" s="24"/>
      <c r="M12" s="21"/>
      <c r="N12" s="24"/>
      <c r="O12" s="21"/>
      <c r="P12" s="24"/>
      <c r="Q12" s="21"/>
      <c r="R12" s="22">
        <f t="shared" si="0"/>
        <v>0</v>
      </c>
      <c r="S12" s="23">
        <f t="shared" si="1"/>
        <v>0</v>
      </c>
    </row>
    <row r="13" spans="1:22" ht="30" customHeight="1">
      <c r="A13" s="9"/>
      <c r="B13" s="17">
        <v>6</v>
      </c>
      <c r="C13" s="17"/>
      <c r="D13" s="17"/>
      <c r="E13" s="18"/>
      <c r="F13" s="17"/>
      <c r="G13" s="19"/>
      <c r="H13" s="24"/>
      <c r="I13" s="21"/>
      <c r="J13" s="24"/>
      <c r="K13" s="21"/>
      <c r="L13" s="24"/>
      <c r="M13" s="21"/>
      <c r="N13" s="24"/>
      <c r="O13" s="21"/>
      <c r="P13" s="24"/>
      <c r="Q13" s="21"/>
      <c r="R13" s="22">
        <f t="shared" si="0"/>
        <v>0</v>
      </c>
      <c r="S13" s="23">
        <f t="shared" si="1"/>
        <v>0</v>
      </c>
      <c r="V13"/>
    </row>
    <row r="14" spans="1:22" ht="30" customHeight="1">
      <c r="A14" s="9"/>
      <c r="B14" s="17">
        <v>7</v>
      </c>
      <c r="C14" s="17"/>
      <c r="D14" s="17"/>
      <c r="E14" s="18"/>
      <c r="F14" s="17"/>
      <c r="G14" s="19"/>
      <c r="H14" s="24"/>
      <c r="I14" s="21"/>
      <c r="J14" s="24"/>
      <c r="K14" s="21"/>
      <c r="L14" s="24"/>
      <c r="M14" s="21"/>
      <c r="N14" s="24"/>
      <c r="O14" s="21"/>
      <c r="P14" s="24"/>
      <c r="Q14" s="21"/>
      <c r="R14" s="22">
        <f t="shared" si="0"/>
        <v>0</v>
      </c>
      <c r="S14" s="23">
        <f t="shared" si="1"/>
        <v>0</v>
      </c>
      <c r="V14"/>
    </row>
    <row r="15" spans="1:22" ht="30" customHeight="1">
      <c r="A15" s="9"/>
      <c r="B15" s="17">
        <v>8</v>
      </c>
      <c r="C15" s="17"/>
      <c r="D15" s="17"/>
      <c r="E15" s="18"/>
      <c r="F15" s="17"/>
      <c r="G15" s="19"/>
      <c r="H15" s="24"/>
      <c r="I15" s="21"/>
      <c r="J15" s="24"/>
      <c r="K15" s="21"/>
      <c r="L15" s="24"/>
      <c r="M15" s="21"/>
      <c r="N15" s="24"/>
      <c r="O15" s="21"/>
      <c r="P15" s="24"/>
      <c r="Q15" s="21"/>
      <c r="R15" s="22">
        <f t="shared" si="0"/>
        <v>0</v>
      </c>
      <c r="S15" s="23">
        <f t="shared" si="1"/>
        <v>0</v>
      </c>
      <c r="V15"/>
    </row>
    <row r="16" spans="1:22" ht="30" customHeight="1">
      <c r="A16" s="9"/>
      <c r="B16" s="17">
        <v>9</v>
      </c>
      <c r="C16" s="17"/>
      <c r="D16" s="17"/>
      <c r="E16" s="18"/>
      <c r="F16" s="17"/>
      <c r="G16" s="19"/>
      <c r="H16" s="24"/>
      <c r="I16" s="21"/>
      <c r="J16" s="24"/>
      <c r="K16" s="21"/>
      <c r="L16" s="24"/>
      <c r="M16" s="21"/>
      <c r="N16" s="24"/>
      <c r="O16" s="21"/>
      <c r="P16" s="24"/>
      <c r="Q16" s="21"/>
      <c r="R16" s="22">
        <f t="shared" si="0"/>
        <v>0</v>
      </c>
      <c r="S16" s="23">
        <f t="shared" si="1"/>
        <v>0</v>
      </c>
      <c r="V16"/>
    </row>
    <row r="17" spans="1:22" ht="30" customHeight="1">
      <c r="A17" s="9"/>
      <c r="B17" s="17">
        <v>10</v>
      </c>
      <c r="C17" s="17"/>
      <c r="D17" s="17"/>
      <c r="E17" s="18"/>
      <c r="F17" s="17"/>
      <c r="G17" s="19"/>
      <c r="H17" s="24"/>
      <c r="I17" s="21"/>
      <c r="J17" s="24"/>
      <c r="K17" s="21"/>
      <c r="L17" s="24"/>
      <c r="M17" s="21"/>
      <c r="N17" s="24"/>
      <c r="O17" s="21"/>
      <c r="P17" s="24"/>
      <c r="Q17" s="21"/>
      <c r="R17" s="22">
        <f t="shared" si="0"/>
        <v>0</v>
      </c>
      <c r="S17" s="23">
        <f t="shared" si="1"/>
        <v>0</v>
      </c>
      <c r="V17"/>
    </row>
    <row r="18" spans="1:22" ht="30" customHeight="1">
      <c r="A18" s="9"/>
      <c r="B18" s="17">
        <v>11</v>
      </c>
      <c r="C18" s="17"/>
      <c r="D18" s="17"/>
      <c r="E18" s="18"/>
      <c r="F18" s="17"/>
      <c r="G18" s="19"/>
      <c r="H18" s="24"/>
      <c r="I18" s="21"/>
      <c r="J18" s="24"/>
      <c r="K18" s="21"/>
      <c r="L18" s="24"/>
      <c r="M18" s="21"/>
      <c r="N18" s="24"/>
      <c r="O18" s="21"/>
      <c r="P18" s="24"/>
      <c r="Q18" s="21"/>
      <c r="R18" s="22">
        <f t="shared" si="0"/>
        <v>0</v>
      </c>
      <c r="S18" s="23">
        <f t="shared" si="1"/>
        <v>0</v>
      </c>
      <c r="V18"/>
    </row>
    <row r="19" spans="1:22" ht="30" customHeight="1">
      <c r="A19" s="9"/>
      <c r="B19" s="17">
        <v>12</v>
      </c>
      <c r="C19" s="17"/>
      <c r="D19" s="17"/>
      <c r="E19" s="18"/>
      <c r="F19" s="17"/>
      <c r="G19" s="19"/>
      <c r="H19" s="24"/>
      <c r="I19" s="21"/>
      <c r="J19" s="24"/>
      <c r="K19" s="21"/>
      <c r="L19" s="24"/>
      <c r="M19" s="21"/>
      <c r="N19" s="24"/>
      <c r="O19" s="21"/>
      <c r="P19" s="24"/>
      <c r="Q19" s="21"/>
      <c r="R19" s="22">
        <f t="shared" si="0"/>
        <v>0</v>
      </c>
      <c r="S19" s="23">
        <f t="shared" si="1"/>
        <v>0</v>
      </c>
      <c r="V19"/>
    </row>
    <row r="20" spans="1:22" ht="30" customHeight="1">
      <c r="A20" s="9"/>
      <c r="B20" s="17">
        <v>13</v>
      </c>
      <c r="C20" s="17"/>
      <c r="D20" s="17"/>
      <c r="E20" s="18"/>
      <c r="F20" s="17"/>
      <c r="G20" s="19"/>
      <c r="H20" s="24"/>
      <c r="I20" s="21"/>
      <c r="J20" s="24"/>
      <c r="K20" s="21"/>
      <c r="L20" s="24"/>
      <c r="M20" s="21"/>
      <c r="N20" s="24"/>
      <c r="O20" s="21"/>
      <c r="P20" s="24"/>
      <c r="Q20" s="21"/>
      <c r="R20" s="22">
        <f t="shared" si="0"/>
        <v>0</v>
      </c>
      <c r="S20" s="23">
        <f t="shared" si="1"/>
        <v>0</v>
      </c>
      <c r="V20"/>
    </row>
    <row r="21" spans="1:22" ht="30" customHeight="1">
      <c r="A21" s="9"/>
      <c r="B21" s="17">
        <v>14</v>
      </c>
      <c r="C21" s="17"/>
      <c r="D21" s="17"/>
      <c r="E21" s="18"/>
      <c r="F21" s="17"/>
      <c r="G21" s="19"/>
      <c r="H21" s="24"/>
      <c r="I21" s="21"/>
      <c r="J21" s="24"/>
      <c r="K21" s="21"/>
      <c r="L21" s="24"/>
      <c r="M21" s="21"/>
      <c r="N21" s="24"/>
      <c r="O21" s="21"/>
      <c r="P21" s="24"/>
      <c r="Q21" s="21"/>
      <c r="R21" s="22">
        <f t="shared" si="0"/>
        <v>0</v>
      </c>
      <c r="S21" s="23">
        <f t="shared" si="1"/>
        <v>0</v>
      </c>
      <c r="V21"/>
    </row>
    <row r="22" spans="1:22" ht="30" customHeight="1">
      <c r="A22" s="9"/>
      <c r="B22" s="17">
        <v>15</v>
      </c>
      <c r="C22" s="17"/>
      <c r="D22" s="17"/>
      <c r="E22" s="18"/>
      <c r="F22" s="17"/>
      <c r="G22" s="19"/>
      <c r="H22" s="24"/>
      <c r="I22" s="21"/>
      <c r="J22" s="24"/>
      <c r="K22" s="21"/>
      <c r="L22" s="24"/>
      <c r="M22" s="21"/>
      <c r="N22" s="24"/>
      <c r="O22" s="21"/>
      <c r="P22" s="24"/>
      <c r="Q22" s="21"/>
      <c r="R22" s="22">
        <f t="shared" si="0"/>
        <v>0</v>
      </c>
      <c r="S22" s="23">
        <f t="shared" si="1"/>
        <v>0</v>
      </c>
      <c r="V22"/>
    </row>
    <row r="23" spans="1:22" ht="19.5" thickBot="1">
      <c r="A23" s="9"/>
      <c r="B23" s="9" t="s">
        <v>32</v>
      </c>
      <c r="C23" s="9"/>
      <c r="D23" s="9"/>
      <c r="E23" s="9"/>
      <c r="F23" s="9"/>
      <c r="G23" s="25" t="s">
        <v>33</v>
      </c>
      <c r="H23" s="26">
        <f t="shared" ref="H23:Q23" si="2">SUM(H8:H22)</f>
        <v>0</v>
      </c>
      <c r="I23" s="27">
        <f t="shared" si="2"/>
        <v>0</v>
      </c>
      <c r="J23" s="26">
        <f t="shared" si="2"/>
        <v>0</v>
      </c>
      <c r="K23" s="27">
        <f t="shared" si="2"/>
        <v>0</v>
      </c>
      <c r="L23" s="26">
        <f t="shared" si="2"/>
        <v>0</v>
      </c>
      <c r="M23" s="27">
        <f t="shared" si="2"/>
        <v>0</v>
      </c>
      <c r="N23" s="26">
        <f t="shared" si="2"/>
        <v>0</v>
      </c>
      <c r="O23" s="27">
        <f t="shared" si="2"/>
        <v>0</v>
      </c>
      <c r="P23" s="26">
        <f t="shared" si="2"/>
        <v>0</v>
      </c>
      <c r="Q23" s="27">
        <f t="shared" si="2"/>
        <v>0</v>
      </c>
      <c r="R23" s="22">
        <f t="shared" si="0"/>
        <v>0</v>
      </c>
      <c r="S23" s="23">
        <f t="shared" si="1"/>
        <v>0</v>
      </c>
      <c r="V23"/>
    </row>
    <row r="24" spans="1:22" ht="30" customHeight="1">
      <c r="A24" s="9"/>
      <c r="B24" s="1" t="s">
        <v>34</v>
      </c>
      <c r="C24" s="9"/>
      <c r="D24" s="9"/>
      <c r="E24" s="9"/>
      <c r="F24" s="9"/>
      <c r="G24" s="28"/>
      <c r="H24" s="29"/>
      <c r="I24" s="29"/>
      <c r="J24" s="29"/>
      <c r="K24" s="29"/>
      <c r="L24" s="29"/>
      <c r="M24" s="29"/>
      <c r="N24" s="29"/>
      <c r="O24" s="29"/>
      <c r="P24" s="29"/>
      <c r="Q24" s="29"/>
      <c r="R24" s="29"/>
      <c r="S24" s="29"/>
      <c r="V24"/>
    </row>
    <row r="25" spans="1:22">
      <c r="B25" s="1" t="s">
        <v>35</v>
      </c>
    </row>
    <row r="26" spans="1:22" ht="14.25" thickBot="1"/>
    <row r="27" spans="1:22" ht="14.25" thickBot="1">
      <c r="G27" s="30" t="s">
        <v>196</v>
      </c>
      <c r="H27" s="31">
        <f t="shared" ref="H27:Q27" ca="1" si="3">INDIRECT("別添１経費明細!"&amp;H29&amp;H30)</f>
        <v>0</v>
      </c>
      <c r="I27" s="31">
        <f t="shared" ca="1" si="3"/>
        <v>0</v>
      </c>
      <c r="J27" s="31">
        <f t="shared" ca="1" si="3"/>
        <v>0</v>
      </c>
      <c r="K27" s="31">
        <f t="shared" ca="1" si="3"/>
        <v>0</v>
      </c>
      <c r="L27" s="31">
        <f t="shared" ca="1" si="3"/>
        <v>0</v>
      </c>
      <c r="M27" s="31">
        <f t="shared" ca="1" si="3"/>
        <v>0</v>
      </c>
      <c r="N27" s="31">
        <f t="shared" ca="1" si="3"/>
        <v>0</v>
      </c>
      <c r="O27" s="31">
        <f t="shared" ca="1" si="3"/>
        <v>0</v>
      </c>
      <c r="P27" s="31">
        <f t="shared" ca="1" si="3"/>
        <v>0</v>
      </c>
      <c r="Q27" s="31">
        <f t="shared" ca="1" si="3"/>
        <v>0</v>
      </c>
      <c r="R27" s="32"/>
      <c r="S27" s="32"/>
    </row>
    <row r="28" spans="1:22">
      <c r="H28" s="33" t="str">
        <f ca="1">IF(H23=H27,"","↑別添１の間接補助事業に要する経費と一致しません。")</f>
        <v/>
      </c>
      <c r="I28" s="33" t="str">
        <f ca="1">IF(I23=I27,"","↑別添１の補助対象経費と一致しません。")</f>
        <v/>
      </c>
      <c r="J28" s="33" t="str">
        <f ca="1">IF(J23=J27,"","↑別添１の間接補助事業に要する経費と一致しません。")</f>
        <v/>
      </c>
      <c r="K28" s="33" t="str">
        <f ca="1">IF(K23=K27,"","↑別添１の補助対象経費と一致しません。")</f>
        <v/>
      </c>
      <c r="L28" s="33" t="str">
        <f ca="1">IF(L23=L27,"","↑別添１の間接補助事業に要する経費と一致しません。")</f>
        <v/>
      </c>
      <c r="M28" s="33" t="str">
        <f ca="1">IF(M23=M27,"","↑別添１の補助対象経費と一致しません。")</f>
        <v/>
      </c>
      <c r="N28" s="33" t="str">
        <f ca="1">IF(N23=N27,"","↑別添１の間接補助事業に要する経費と一致しません。")</f>
        <v/>
      </c>
      <c r="O28" s="33" t="str">
        <f ca="1">IF(O23=O27,"","↑別添１の補助対象経費と一致しません。")</f>
        <v/>
      </c>
      <c r="P28" s="33" t="str">
        <f ca="1">IF(P23=P27,"","↑別添１の間接補助事業に要する経費と一致しません。")</f>
        <v/>
      </c>
      <c r="Q28" s="33" t="str">
        <f ca="1">IF(Q23=Q27,"","↑別添１の補助対象経費と一致しません。")</f>
        <v/>
      </c>
      <c r="R28" s="34"/>
      <c r="S28" s="34"/>
    </row>
    <row r="29" spans="1:22">
      <c r="H29" s="1" t="s">
        <v>36</v>
      </c>
      <c r="I29" s="1" t="s">
        <v>37</v>
      </c>
      <c r="J29" s="1" t="s">
        <v>36</v>
      </c>
      <c r="K29" s="1" t="s">
        <v>37</v>
      </c>
      <c r="L29" s="1" t="s">
        <v>36</v>
      </c>
      <c r="M29" s="1" t="s">
        <v>37</v>
      </c>
      <c r="N29" s="1" t="s">
        <v>36</v>
      </c>
      <c r="O29" s="1" t="s">
        <v>37</v>
      </c>
      <c r="P29" s="1" t="s">
        <v>36</v>
      </c>
      <c r="Q29" s="1" t="s">
        <v>37</v>
      </c>
    </row>
    <row r="30" spans="1:22">
      <c r="H30" s="1">
        <v>21</v>
      </c>
      <c r="I30" s="1">
        <v>21</v>
      </c>
      <c r="J30" s="1">
        <f t="shared" ref="J30:Q30" si="4">H30+1</f>
        <v>22</v>
      </c>
      <c r="K30" s="1">
        <f t="shared" si="4"/>
        <v>22</v>
      </c>
      <c r="L30" s="1">
        <f t="shared" si="4"/>
        <v>23</v>
      </c>
      <c r="M30" s="1">
        <f t="shared" si="4"/>
        <v>23</v>
      </c>
      <c r="N30" s="1">
        <f t="shared" si="4"/>
        <v>24</v>
      </c>
      <c r="O30" s="1">
        <f t="shared" si="4"/>
        <v>24</v>
      </c>
      <c r="P30" s="1">
        <f t="shared" si="4"/>
        <v>25</v>
      </c>
      <c r="Q30" s="1">
        <f t="shared" si="4"/>
        <v>25</v>
      </c>
    </row>
  </sheetData>
  <sheetProtection algorithmName="SHA-512" hashValue="jsXLAFaYMh6WDkQ/q/+skvv8WEM5mL5BjSFzxJTbMJeBJl3T6CV5+I4phrgxH6jye3pEWRhEkEPIg0L1+wL3OQ==" saltValue="Y14ixfpTjCOxYmksgePyPQ=="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82DB58-8E5B-4567-A15E-F1305D0E3975}">
  <sheetPr codeName="Sheet4">
    <tabColor theme="7" tint="0.79998168889431442"/>
    <pageSetUpPr fitToPage="1"/>
  </sheetPr>
  <dimension ref="A1:V30"/>
  <sheetViews>
    <sheetView showGridLines="0" view="pageBreakPreview" zoomScaleNormal="100" zoomScaleSheetLayoutView="100" workbookViewId="0"/>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9" width="11.25" style="1" customWidth="1"/>
    <col min="20" max="16384" width="9" style="1"/>
  </cols>
  <sheetData>
    <row r="1" spans="1:22">
      <c r="A1" s="1" t="s">
        <v>38</v>
      </c>
    </row>
    <row r="3" spans="1:22" ht="27">
      <c r="A3" s="72" t="s">
        <v>21</v>
      </c>
      <c r="B3" s="7"/>
      <c r="C3" s="7"/>
      <c r="D3" s="7"/>
      <c r="E3" s="7"/>
      <c r="F3" s="7"/>
      <c r="G3" s="7"/>
      <c r="H3" s="7"/>
      <c r="I3" s="7"/>
      <c r="J3" s="7"/>
      <c r="K3" s="7"/>
      <c r="L3" s="7"/>
      <c r="M3" s="7"/>
      <c r="N3" s="7"/>
      <c r="O3" s="7"/>
      <c r="P3" s="7"/>
      <c r="Q3" s="7"/>
    </row>
    <row r="4" spans="1:22">
      <c r="A4" s="8"/>
      <c r="B4" s="8" t="s">
        <v>39</v>
      </c>
      <c r="C4" s="9"/>
      <c r="D4" s="9"/>
      <c r="E4" s="9"/>
      <c r="F4" s="9"/>
      <c r="G4" s="9"/>
      <c r="H4" s="9"/>
      <c r="I4" s="9"/>
      <c r="J4" s="9"/>
      <c r="K4" s="9"/>
      <c r="L4" s="9"/>
      <c r="M4" s="9"/>
      <c r="N4" s="9"/>
      <c r="O4" s="9"/>
      <c r="P4" s="9"/>
      <c r="Q4" s="9"/>
    </row>
    <row r="5" spans="1:22" ht="14.25" thickBot="1">
      <c r="A5" s="9"/>
      <c r="B5" s="9"/>
      <c r="C5" s="9"/>
      <c r="D5" s="9"/>
      <c r="E5" s="9"/>
      <c r="F5" s="9"/>
      <c r="G5" s="9"/>
      <c r="H5" s="9"/>
      <c r="I5" s="9"/>
      <c r="J5" s="9"/>
      <c r="K5" s="9"/>
      <c r="L5" s="9"/>
      <c r="M5" s="9"/>
      <c r="N5" s="9"/>
      <c r="O5" s="9"/>
      <c r="P5" s="9"/>
      <c r="Q5" s="9"/>
      <c r="R5" s="158" t="s">
        <v>171</v>
      </c>
    </row>
    <row r="6" spans="1:22">
      <c r="A6" s="9"/>
      <c r="B6" s="168" t="s">
        <v>23</v>
      </c>
      <c r="C6" s="168" t="s">
        <v>24</v>
      </c>
      <c r="D6" s="168" t="s">
        <v>25</v>
      </c>
      <c r="E6" s="168" t="s">
        <v>26</v>
      </c>
      <c r="F6" s="168" t="s">
        <v>27</v>
      </c>
      <c r="G6" s="167" t="s">
        <v>28</v>
      </c>
      <c r="H6" s="10" t="s">
        <v>187</v>
      </c>
      <c r="I6" s="11"/>
      <c r="J6" s="10" t="s">
        <v>189</v>
      </c>
      <c r="K6" s="11"/>
      <c r="L6" s="10" t="s">
        <v>191</v>
      </c>
      <c r="M6" s="11"/>
      <c r="N6" s="10" t="s">
        <v>193</v>
      </c>
      <c r="O6" s="11"/>
      <c r="P6" s="10" t="s">
        <v>195</v>
      </c>
      <c r="Q6" s="11"/>
      <c r="R6" s="12" t="s">
        <v>29</v>
      </c>
      <c r="S6" s="13"/>
    </row>
    <row r="7" spans="1:22" ht="54">
      <c r="A7" s="9"/>
      <c r="B7" s="168"/>
      <c r="C7" s="168"/>
      <c r="D7" s="168"/>
      <c r="E7" s="168"/>
      <c r="F7" s="168"/>
      <c r="G7" s="167"/>
      <c r="H7" s="14" t="s">
        <v>30</v>
      </c>
      <c r="I7" s="15" t="s">
        <v>31</v>
      </c>
      <c r="J7" s="14" t="s">
        <v>30</v>
      </c>
      <c r="K7" s="15" t="s">
        <v>31</v>
      </c>
      <c r="L7" s="14" t="s">
        <v>30</v>
      </c>
      <c r="M7" s="15" t="s">
        <v>31</v>
      </c>
      <c r="N7" s="14" t="s">
        <v>30</v>
      </c>
      <c r="O7" s="15" t="s">
        <v>31</v>
      </c>
      <c r="P7" s="14" t="s">
        <v>30</v>
      </c>
      <c r="Q7" s="15" t="s">
        <v>31</v>
      </c>
      <c r="R7" s="14" t="s">
        <v>30</v>
      </c>
      <c r="S7" s="16" t="s">
        <v>31</v>
      </c>
    </row>
    <row r="8" spans="1:22" ht="30" customHeight="1">
      <c r="A8" s="9"/>
      <c r="B8" s="17">
        <v>1</v>
      </c>
      <c r="C8" s="17"/>
      <c r="D8" s="17"/>
      <c r="E8" s="18"/>
      <c r="F8" s="17"/>
      <c r="G8" s="19"/>
      <c r="H8" s="24"/>
      <c r="I8" s="21"/>
      <c r="J8" s="24"/>
      <c r="K8" s="21"/>
      <c r="L8" s="24"/>
      <c r="M8" s="21"/>
      <c r="N8" s="24"/>
      <c r="O8" s="21"/>
      <c r="P8" s="24"/>
      <c r="Q8" s="21"/>
      <c r="R8" s="22">
        <f t="shared" ref="R8:R23" si="0">H8+J8+L8+N8+P8</f>
        <v>0</v>
      </c>
      <c r="S8" s="23">
        <f t="shared" ref="S8:S23" si="1">I8+K8+M8+O8+Q8</f>
        <v>0</v>
      </c>
    </row>
    <row r="9" spans="1:22" ht="30" customHeight="1">
      <c r="A9" s="9"/>
      <c r="B9" s="17">
        <v>2</v>
      </c>
      <c r="C9" s="17"/>
      <c r="D9" s="17"/>
      <c r="E9" s="18"/>
      <c r="F9" s="17"/>
      <c r="G9" s="19"/>
      <c r="H9" s="24"/>
      <c r="I9" s="21"/>
      <c r="J9" s="24"/>
      <c r="K9" s="21"/>
      <c r="L9" s="24"/>
      <c r="M9" s="21"/>
      <c r="N9" s="24"/>
      <c r="O9" s="21"/>
      <c r="P9" s="24"/>
      <c r="Q9" s="21"/>
      <c r="R9" s="22">
        <f t="shared" si="0"/>
        <v>0</v>
      </c>
      <c r="S9" s="23">
        <f t="shared" si="1"/>
        <v>0</v>
      </c>
    </row>
    <row r="10" spans="1:22" ht="30" customHeight="1">
      <c r="A10" s="9"/>
      <c r="B10" s="17">
        <v>3</v>
      </c>
      <c r="C10" s="17"/>
      <c r="D10" s="17"/>
      <c r="E10" s="18"/>
      <c r="F10" s="17"/>
      <c r="G10" s="19"/>
      <c r="H10" s="24"/>
      <c r="I10" s="21"/>
      <c r="J10" s="24"/>
      <c r="K10" s="21"/>
      <c r="L10" s="24"/>
      <c r="M10" s="21"/>
      <c r="N10" s="24"/>
      <c r="O10" s="21"/>
      <c r="P10" s="24"/>
      <c r="Q10" s="21"/>
      <c r="R10" s="22">
        <f t="shared" si="0"/>
        <v>0</v>
      </c>
      <c r="S10" s="23">
        <f t="shared" si="1"/>
        <v>0</v>
      </c>
    </row>
    <row r="11" spans="1:22" ht="30" customHeight="1">
      <c r="A11" s="9"/>
      <c r="B11" s="17">
        <v>4</v>
      </c>
      <c r="C11" s="17"/>
      <c r="D11" s="17"/>
      <c r="E11" s="18"/>
      <c r="F11" s="17"/>
      <c r="G11" s="19"/>
      <c r="H11" s="24"/>
      <c r="I11" s="21"/>
      <c r="J11" s="24"/>
      <c r="K11" s="21"/>
      <c r="L11" s="24"/>
      <c r="M11" s="21"/>
      <c r="N11" s="24"/>
      <c r="O11" s="21"/>
      <c r="P11" s="24"/>
      <c r="Q11" s="21"/>
      <c r="R11" s="22">
        <f t="shared" si="0"/>
        <v>0</v>
      </c>
      <c r="S11" s="23">
        <f t="shared" si="1"/>
        <v>0</v>
      </c>
    </row>
    <row r="12" spans="1:22" ht="30" customHeight="1">
      <c r="A12" s="9"/>
      <c r="B12" s="17">
        <v>5</v>
      </c>
      <c r="C12" s="17"/>
      <c r="D12" s="17"/>
      <c r="E12" s="18"/>
      <c r="F12" s="17"/>
      <c r="G12" s="19"/>
      <c r="H12" s="24"/>
      <c r="I12" s="21"/>
      <c r="J12" s="24"/>
      <c r="K12" s="21"/>
      <c r="L12" s="24"/>
      <c r="M12" s="21"/>
      <c r="N12" s="24"/>
      <c r="O12" s="21"/>
      <c r="P12" s="24"/>
      <c r="Q12" s="21"/>
      <c r="R12" s="22">
        <f t="shared" si="0"/>
        <v>0</v>
      </c>
      <c r="S12" s="23">
        <f t="shared" si="1"/>
        <v>0</v>
      </c>
    </row>
    <row r="13" spans="1:22" ht="30" customHeight="1">
      <c r="A13" s="9"/>
      <c r="B13" s="17">
        <v>6</v>
      </c>
      <c r="C13" s="17"/>
      <c r="D13" s="17"/>
      <c r="E13" s="18"/>
      <c r="F13" s="17"/>
      <c r="G13" s="19"/>
      <c r="H13" s="24"/>
      <c r="I13" s="21"/>
      <c r="J13" s="24"/>
      <c r="K13" s="21"/>
      <c r="L13" s="24"/>
      <c r="M13" s="21"/>
      <c r="N13" s="24"/>
      <c r="O13" s="21"/>
      <c r="P13" s="24"/>
      <c r="Q13" s="21"/>
      <c r="R13" s="22">
        <f t="shared" si="0"/>
        <v>0</v>
      </c>
      <c r="S13" s="23">
        <f t="shared" si="1"/>
        <v>0</v>
      </c>
      <c r="V13"/>
    </row>
    <row r="14" spans="1:22" ht="30" customHeight="1">
      <c r="A14" s="9"/>
      <c r="B14" s="17">
        <v>7</v>
      </c>
      <c r="C14" s="17"/>
      <c r="D14" s="17"/>
      <c r="E14" s="18"/>
      <c r="F14" s="17"/>
      <c r="G14" s="19"/>
      <c r="H14" s="24"/>
      <c r="I14" s="21"/>
      <c r="J14" s="24"/>
      <c r="K14" s="21"/>
      <c r="L14" s="24"/>
      <c r="M14" s="21"/>
      <c r="N14" s="24"/>
      <c r="O14" s="21"/>
      <c r="P14" s="24"/>
      <c r="Q14" s="21"/>
      <c r="R14" s="22">
        <f t="shared" si="0"/>
        <v>0</v>
      </c>
      <c r="S14" s="23">
        <f t="shared" si="1"/>
        <v>0</v>
      </c>
      <c r="V14"/>
    </row>
    <row r="15" spans="1:22" ht="30" customHeight="1">
      <c r="A15" s="9"/>
      <c r="B15" s="17">
        <v>8</v>
      </c>
      <c r="C15" s="17"/>
      <c r="D15" s="17"/>
      <c r="E15" s="18"/>
      <c r="F15" s="17"/>
      <c r="G15" s="19"/>
      <c r="H15" s="24"/>
      <c r="I15" s="21"/>
      <c r="J15" s="24"/>
      <c r="K15" s="21"/>
      <c r="L15" s="24"/>
      <c r="M15" s="21"/>
      <c r="N15" s="24"/>
      <c r="O15" s="21"/>
      <c r="P15" s="24"/>
      <c r="Q15" s="21"/>
      <c r="R15" s="22">
        <f t="shared" si="0"/>
        <v>0</v>
      </c>
      <c r="S15" s="23">
        <f t="shared" si="1"/>
        <v>0</v>
      </c>
      <c r="V15"/>
    </row>
    <row r="16" spans="1:22" ht="30" customHeight="1">
      <c r="A16" s="9"/>
      <c r="B16" s="17">
        <v>9</v>
      </c>
      <c r="C16" s="17"/>
      <c r="D16" s="17"/>
      <c r="E16" s="18"/>
      <c r="F16" s="17"/>
      <c r="G16" s="19"/>
      <c r="H16" s="24"/>
      <c r="I16" s="21"/>
      <c r="J16" s="24"/>
      <c r="K16" s="21"/>
      <c r="L16" s="24"/>
      <c r="M16" s="21"/>
      <c r="N16" s="24"/>
      <c r="O16" s="21"/>
      <c r="P16" s="24"/>
      <c r="Q16" s="21"/>
      <c r="R16" s="22">
        <f t="shared" si="0"/>
        <v>0</v>
      </c>
      <c r="S16" s="23">
        <f t="shared" si="1"/>
        <v>0</v>
      </c>
      <c r="V16"/>
    </row>
    <row r="17" spans="1:22" ht="30" customHeight="1">
      <c r="A17" s="9"/>
      <c r="B17" s="17">
        <v>10</v>
      </c>
      <c r="C17" s="17"/>
      <c r="D17" s="17"/>
      <c r="E17" s="18"/>
      <c r="F17" s="17"/>
      <c r="G17" s="19"/>
      <c r="H17" s="24"/>
      <c r="I17" s="21"/>
      <c r="J17" s="24"/>
      <c r="K17" s="21"/>
      <c r="L17" s="24"/>
      <c r="M17" s="21"/>
      <c r="N17" s="24"/>
      <c r="O17" s="21"/>
      <c r="P17" s="24"/>
      <c r="Q17" s="21"/>
      <c r="R17" s="22">
        <f t="shared" si="0"/>
        <v>0</v>
      </c>
      <c r="S17" s="23">
        <f t="shared" si="1"/>
        <v>0</v>
      </c>
      <c r="V17"/>
    </row>
    <row r="18" spans="1:22" ht="30" customHeight="1">
      <c r="A18" s="9"/>
      <c r="B18" s="17">
        <v>11</v>
      </c>
      <c r="C18" s="17"/>
      <c r="D18" s="17"/>
      <c r="E18" s="18"/>
      <c r="F18" s="17"/>
      <c r="G18" s="19"/>
      <c r="H18" s="24"/>
      <c r="I18" s="21"/>
      <c r="J18" s="24"/>
      <c r="K18" s="21"/>
      <c r="L18" s="24"/>
      <c r="M18" s="21"/>
      <c r="N18" s="24"/>
      <c r="O18" s="21"/>
      <c r="P18" s="24"/>
      <c r="Q18" s="21"/>
      <c r="R18" s="22">
        <f t="shared" si="0"/>
        <v>0</v>
      </c>
      <c r="S18" s="23">
        <f t="shared" si="1"/>
        <v>0</v>
      </c>
      <c r="V18"/>
    </row>
    <row r="19" spans="1:22" ht="30" customHeight="1">
      <c r="A19" s="9"/>
      <c r="B19" s="17">
        <v>12</v>
      </c>
      <c r="C19" s="17"/>
      <c r="D19" s="17"/>
      <c r="E19" s="18"/>
      <c r="F19" s="17"/>
      <c r="G19" s="19"/>
      <c r="H19" s="24"/>
      <c r="I19" s="21"/>
      <c r="J19" s="24"/>
      <c r="K19" s="21"/>
      <c r="L19" s="24"/>
      <c r="M19" s="21"/>
      <c r="N19" s="24"/>
      <c r="O19" s="21"/>
      <c r="P19" s="24"/>
      <c r="Q19" s="21"/>
      <c r="R19" s="22">
        <f t="shared" si="0"/>
        <v>0</v>
      </c>
      <c r="S19" s="23">
        <f t="shared" si="1"/>
        <v>0</v>
      </c>
      <c r="V19"/>
    </row>
    <row r="20" spans="1:22" ht="30" customHeight="1">
      <c r="A20" s="9"/>
      <c r="B20" s="17">
        <v>13</v>
      </c>
      <c r="C20" s="17"/>
      <c r="D20" s="17"/>
      <c r="E20" s="18"/>
      <c r="F20" s="17"/>
      <c r="G20" s="19"/>
      <c r="H20" s="24"/>
      <c r="I20" s="21"/>
      <c r="J20" s="24"/>
      <c r="K20" s="21"/>
      <c r="L20" s="24"/>
      <c r="M20" s="21"/>
      <c r="N20" s="24"/>
      <c r="O20" s="21"/>
      <c r="P20" s="24"/>
      <c r="Q20" s="21"/>
      <c r="R20" s="22">
        <f t="shared" si="0"/>
        <v>0</v>
      </c>
      <c r="S20" s="23">
        <f t="shared" si="1"/>
        <v>0</v>
      </c>
      <c r="V20"/>
    </row>
    <row r="21" spans="1:22" ht="30" customHeight="1">
      <c r="A21" s="9"/>
      <c r="B21" s="17">
        <v>14</v>
      </c>
      <c r="C21" s="17"/>
      <c r="D21" s="17"/>
      <c r="E21" s="18"/>
      <c r="F21" s="17"/>
      <c r="G21" s="19"/>
      <c r="H21" s="24"/>
      <c r="I21" s="21"/>
      <c r="J21" s="24"/>
      <c r="K21" s="21"/>
      <c r="L21" s="24"/>
      <c r="M21" s="21"/>
      <c r="N21" s="24"/>
      <c r="O21" s="21"/>
      <c r="P21" s="24"/>
      <c r="Q21" s="21"/>
      <c r="R21" s="22">
        <f t="shared" si="0"/>
        <v>0</v>
      </c>
      <c r="S21" s="23">
        <f t="shared" si="1"/>
        <v>0</v>
      </c>
      <c r="V21"/>
    </row>
    <row r="22" spans="1:22" ht="30" customHeight="1">
      <c r="A22" s="9"/>
      <c r="B22" s="17">
        <v>15</v>
      </c>
      <c r="C22" s="17"/>
      <c r="D22" s="17"/>
      <c r="E22" s="18"/>
      <c r="F22" s="17"/>
      <c r="G22" s="19"/>
      <c r="H22" s="24"/>
      <c r="I22" s="21"/>
      <c r="J22" s="24"/>
      <c r="K22" s="21"/>
      <c r="L22" s="24"/>
      <c r="M22" s="21"/>
      <c r="N22" s="24"/>
      <c r="O22" s="21"/>
      <c r="P22" s="24"/>
      <c r="Q22" s="21"/>
      <c r="R22" s="22">
        <f t="shared" si="0"/>
        <v>0</v>
      </c>
      <c r="S22" s="23">
        <f t="shared" si="1"/>
        <v>0</v>
      </c>
      <c r="V22"/>
    </row>
    <row r="23" spans="1:22" ht="19.5" thickBot="1">
      <c r="A23" s="9"/>
      <c r="B23" s="9" t="s">
        <v>32</v>
      </c>
      <c r="C23" s="9"/>
      <c r="D23" s="9"/>
      <c r="E23" s="9"/>
      <c r="F23" s="9"/>
      <c r="G23" s="25" t="s">
        <v>33</v>
      </c>
      <c r="H23" s="26">
        <f t="shared" ref="H23:Q23" si="2">SUM(H8:H22)</f>
        <v>0</v>
      </c>
      <c r="I23" s="27">
        <f t="shared" si="2"/>
        <v>0</v>
      </c>
      <c r="J23" s="26">
        <f t="shared" si="2"/>
        <v>0</v>
      </c>
      <c r="K23" s="27">
        <f t="shared" si="2"/>
        <v>0</v>
      </c>
      <c r="L23" s="26">
        <f t="shared" si="2"/>
        <v>0</v>
      </c>
      <c r="M23" s="27">
        <f t="shared" si="2"/>
        <v>0</v>
      </c>
      <c r="N23" s="26">
        <f t="shared" si="2"/>
        <v>0</v>
      </c>
      <c r="O23" s="27">
        <f t="shared" si="2"/>
        <v>0</v>
      </c>
      <c r="P23" s="26">
        <f t="shared" si="2"/>
        <v>0</v>
      </c>
      <c r="Q23" s="27">
        <f t="shared" si="2"/>
        <v>0</v>
      </c>
      <c r="R23" s="22">
        <f t="shared" si="0"/>
        <v>0</v>
      </c>
      <c r="S23" s="23">
        <f t="shared" si="1"/>
        <v>0</v>
      </c>
      <c r="V23"/>
    </row>
    <row r="24" spans="1:22" ht="30" customHeight="1">
      <c r="A24" s="9"/>
      <c r="B24" s="1" t="s">
        <v>34</v>
      </c>
      <c r="C24" s="9"/>
      <c r="D24" s="9"/>
      <c r="E24" s="9"/>
      <c r="F24" s="9"/>
      <c r="G24" s="28"/>
      <c r="H24" s="29"/>
      <c r="I24" s="29"/>
      <c r="J24" s="29"/>
      <c r="K24" s="29"/>
      <c r="L24" s="29"/>
      <c r="M24" s="29"/>
      <c r="N24" s="29"/>
      <c r="O24" s="29"/>
      <c r="P24" s="29"/>
      <c r="Q24" s="29"/>
      <c r="R24" s="29"/>
      <c r="S24" s="29"/>
      <c r="V24"/>
    </row>
    <row r="25" spans="1:22">
      <c r="B25" s="1" t="s">
        <v>35</v>
      </c>
    </row>
    <row r="26" spans="1:22" ht="14.25" thickBot="1"/>
    <row r="27" spans="1:22" ht="14.25" thickBot="1">
      <c r="G27" s="30" t="s">
        <v>196</v>
      </c>
      <c r="H27" s="31">
        <f t="shared" ref="H27:Q27" ca="1" si="3">INDIRECT("別添１経費明細!"&amp;H29&amp;H30)</f>
        <v>0</v>
      </c>
      <c r="I27" s="31">
        <f t="shared" ca="1" si="3"/>
        <v>0</v>
      </c>
      <c r="J27" s="31">
        <f t="shared" ca="1" si="3"/>
        <v>0</v>
      </c>
      <c r="K27" s="31">
        <f t="shared" ca="1" si="3"/>
        <v>0</v>
      </c>
      <c r="L27" s="31">
        <f t="shared" ca="1" si="3"/>
        <v>0</v>
      </c>
      <c r="M27" s="31">
        <f t="shared" ca="1" si="3"/>
        <v>0</v>
      </c>
      <c r="N27" s="31">
        <f t="shared" ca="1" si="3"/>
        <v>0</v>
      </c>
      <c r="O27" s="31">
        <f t="shared" ca="1" si="3"/>
        <v>0</v>
      </c>
      <c r="P27" s="31">
        <f t="shared" ca="1" si="3"/>
        <v>0</v>
      </c>
      <c r="Q27" s="31">
        <f t="shared" ca="1" si="3"/>
        <v>0</v>
      </c>
      <c r="R27" s="32"/>
      <c r="S27" s="32"/>
    </row>
    <row r="28" spans="1:22">
      <c r="H28" s="33" t="str">
        <f ca="1">IF(H23=H27,"","↑別添１の間接補助事業に要する経費と一致しません。")</f>
        <v/>
      </c>
      <c r="I28" s="33" t="str">
        <f ca="1">IF(I23=I27,"","↑別添１の補助対象経費と一致しません。")</f>
        <v/>
      </c>
      <c r="J28" s="33" t="str">
        <f ca="1">IF(J23=J27,"","↑別添１の間接補助事業に要する経費と一致しません。")</f>
        <v/>
      </c>
      <c r="K28" s="33" t="str">
        <f ca="1">IF(K23=K27,"","↑別添１の補助対象経費と一致しません。")</f>
        <v/>
      </c>
      <c r="L28" s="33" t="str">
        <f ca="1">IF(L23=L27,"","↑別添１の間接補助事業に要する経費と一致しません。")</f>
        <v/>
      </c>
      <c r="M28" s="33" t="str">
        <f ca="1">IF(M23=M27,"","↑別添１の補助対象経費と一致しません。")</f>
        <v/>
      </c>
      <c r="N28" s="33" t="str">
        <f ca="1">IF(N23=N27,"","↑別添１の間接補助事業に要する経費と一致しません。")</f>
        <v/>
      </c>
      <c r="O28" s="33" t="str">
        <f ca="1">IF(O23=O27,"","↑別添１の補助対象経費と一致しません。")</f>
        <v/>
      </c>
      <c r="P28" s="33" t="str">
        <f ca="1">IF(P23=P27,"","↑別添１の間接補助事業に要する経費と一致しません。")</f>
        <v/>
      </c>
      <c r="Q28" s="33" t="str">
        <f ca="1">IF(Q23=Q27,"","↑別添１の補助対象経費と一致しません。")</f>
        <v/>
      </c>
      <c r="R28" s="34"/>
      <c r="S28" s="34"/>
    </row>
    <row r="29" spans="1:22">
      <c r="H29" s="1" t="s">
        <v>36</v>
      </c>
      <c r="I29" s="1" t="s">
        <v>37</v>
      </c>
      <c r="J29" s="1" t="s">
        <v>36</v>
      </c>
      <c r="K29" s="1" t="s">
        <v>37</v>
      </c>
      <c r="L29" s="1" t="s">
        <v>36</v>
      </c>
      <c r="M29" s="1" t="s">
        <v>37</v>
      </c>
      <c r="N29" s="1" t="s">
        <v>36</v>
      </c>
      <c r="O29" s="1" t="s">
        <v>37</v>
      </c>
      <c r="P29" s="1" t="s">
        <v>36</v>
      </c>
      <c r="Q29" s="1" t="s">
        <v>37</v>
      </c>
    </row>
    <row r="30" spans="1:22">
      <c r="H30" s="1">
        <v>27</v>
      </c>
      <c r="I30" s="1">
        <v>27</v>
      </c>
      <c r="J30" s="1">
        <f t="shared" ref="J30:Q30" si="4">H30+1</f>
        <v>28</v>
      </c>
      <c r="K30" s="1">
        <f t="shared" si="4"/>
        <v>28</v>
      </c>
      <c r="L30" s="1">
        <f t="shared" si="4"/>
        <v>29</v>
      </c>
      <c r="M30" s="1">
        <f t="shared" si="4"/>
        <v>29</v>
      </c>
      <c r="N30" s="1">
        <f t="shared" si="4"/>
        <v>30</v>
      </c>
      <c r="O30" s="1">
        <f t="shared" si="4"/>
        <v>30</v>
      </c>
      <c r="P30" s="1">
        <f t="shared" si="4"/>
        <v>31</v>
      </c>
      <c r="Q30" s="1">
        <f t="shared" si="4"/>
        <v>31</v>
      </c>
    </row>
  </sheetData>
  <sheetProtection algorithmName="SHA-512" hashValue="514eeGKGzyyj3ODntbkWoPub2na/tAIwXRr9K9U4WKvZHd8BZ7IMZ/ELdHqGK46qjwVGpd3CcrfixckAJ18N9g==" saltValue="ssYXyxpko/ldfNSzY1cjPg=="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243E4-6DA8-4B9B-9C79-43FA3E707C85}">
  <sheetPr codeName="Sheet5">
    <tabColor theme="7" tint="0.79998168889431442"/>
    <pageSetUpPr fitToPage="1"/>
  </sheetPr>
  <dimension ref="A1:V30"/>
  <sheetViews>
    <sheetView showGridLines="0" view="pageBreakPreview" zoomScaleNormal="100" zoomScaleSheetLayoutView="100" workbookViewId="0"/>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9" width="11.25" style="1" customWidth="1"/>
    <col min="20" max="16384" width="9" style="1"/>
  </cols>
  <sheetData>
    <row r="1" spans="1:22">
      <c r="A1" s="1" t="s">
        <v>40</v>
      </c>
    </row>
    <row r="3" spans="1:22" ht="27">
      <c r="A3" s="72" t="s">
        <v>21</v>
      </c>
      <c r="B3" s="7"/>
      <c r="C3" s="7"/>
      <c r="D3" s="7"/>
      <c r="E3" s="7"/>
      <c r="F3" s="7"/>
      <c r="G3" s="7"/>
      <c r="H3" s="7"/>
      <c r="I3" s="7"/>
      <c r="J3" s="7"/>
      <c r="K3" s="7"/>
      <c r="L3" s="7"/>
      <c r="M3" s="7"/>
      <c r="N3" s="7"/>
      <c r="O3" s="7"/>
      <c r="P3" s="7"/>
      <c r="Q3" s="7"/>
    </row>
    <row r="4" spans="1:22">
      <c r="A4" s="8"/>
      <c r="B4" s="8" t="s">
        <v>16</v>
      </c>
      <c r="C4" s="9"/>
      <c r="D4" s="9"/>
      <c r="E4" s="9"/>
      <c r="F4" s="9"/>
      <c r="G4" s="9"/>
      <c r="H4" s="9"/>
      <c r="I4" s="9"/>
      <c r="J4" s="9"/>
      <c r="K4" s="9"/>
      <c r="L4" s="9"/>
      <c r="M4" s="9"/>
      <c r="N4" s="9"/>
      <c r="O4" s="9"/>
      <c r="P4" s="9"/>
      <c r="Q4" s="9"/>
    </row>
    <row r="5" spans="1:22" ht="14.25" thickBot="1">
      <c r="A5" s="9"/>
      <c r="B5" s="9"/>
      <c r="C5" s="9"/>
      <c r="D5" s="9"/>
      <c r="E5" s="9"/>
      <c r="F5" s="9"/>
      <c r="G5" s="9"/>
      <c r="H5" s="9"/>
      <c r="I5" s="9"/>
      <c r="J5" s="9"/>
      <c r="K5" s="9"/>
      <c r="L5" s="9"/>
      <c r="M5" s="9"/>
      <c r="N5" s="9"/>
      <c r="O5" s="9"/>
      <c r="P5" s="9"/>
      <c r="Q5" s="9"/>
      <c r="R5" s="158" t="s">
        <v>171</v>
      </c>
    </row>
    <row r="6" spans="1:22">
      <c r="A6" s="9"/>
      <c r="B6" s="168" t="s">
        <v>23</v>
      </c>
      <c r="C6" s="168" t="s">
        <v>24</v>
      </c>
      <c r="D6" s="168" t="s">
        <v>25</v>
      </c>
      <c r="E6" s="168" t="s">
        <v>26</v>
      </c>
      <c r="F6" s="168" t="s">
        <v>27</v>
      </c>
      <c r="G6" s="167" t="s">
        <v>28</v>
      </c>
      <c r="H6" s="10" t="s">
        <v>187</v>
      </c>
      <c r="I6" s="11"/>
      <c r="J6" s="10" t="s">
        <v>189</v>
      </c>
      <c r="K6" s="11"/>
      <c r="L6" s="10" t="s">
        <v>191</v>
      </c>
      <c r="M6" s="11"/>
      <c r="N6" s="10" t="s">
        <v>193</v>
      </c>
      <c r="O6" s="11"/>
      <c r="P6" s="10" t="s">
        <v>195</v>
      </c>
      <c r="Q6" s="11"/>
      <c r="R6" s="12" t="s">
        <v>29</v>
      </c>
      <c r="S6" s="13"/>
    </row>
    <row r="7" spans="1:22" ht="54">
      <c r="A7" s="9"/>
      <c r="B7" s="168"/>
      <c r="C7" s="168"/>
      <c r="D7" s="168"/>
      <c r="E7" s="168"/>
      <c r="F7" s="168"/>
      <c r="G7" s="167"/>
      <c r="H7" s="14" t="s">
        <v>30</v>
      </c>
      <c r="I7" s="15" t="s">
        <v>31</v>
      </c>
      <c r="J7" s="14" t="s">
        <v>30</v>
      </c>
      <c r="K7" s="15" t="s">
        <v>31</v>
      </c>
      <c r="L7" s="14" t="s">
        <v>30</v>
      </c>
      <c r="M7" s="15" t="s">
        <v>31</v>
      </c>
      <c r="N7" s="14" t="s">
        <v>30</v>
      </c>
      <c r="O7" s="15" t="s">
        <v>31</v>
      </c>
      <c r="P7" s="14" t="s">
        <v>30</v>
      </c>
      <c r="Q7" s="15" t="s">
        <v>31</v>
      </c>
      <c r="R7" s="14" t="s">
        <v>30</v>
      </c>
      <c r="S7" s="16" t="s">
        <v>31</v>
      </c>
    </row>
    <row r="8" spans="1:22" ht="30" customHeight="1">
      <c r="A8" s="9"/>
      <c r="B8" s="17">
        <v>1</v>
      </c>
      <c r="C8" s="17"/>
      <c r="D8" s="17"/>
      <c r="E8" s="18"/>
      <c r="F8" s="17"/>
      <c r="G8" s="19"/>
      <c r="H8" s="24"/>
      <c r="I8" s="21"/>
      <c r="J8" s="24"/>
      <c r="K8" s="21"/>
      <c r="L8" s="24"/>
      <c r="M8" s="21"/>
      <c r="N8" s="24"/>
      <c r="O8" s="21"/>
      <c r="P8" s="24"/>
      <c r="Q8" s="21"/>
      <c r="R8" s="22">
        <f t="shared" ref="R8:R23" si="0">H8+J8+L8+N8+P8</f>
        <v>0</v>
      </c>
      <c r="S8" s="23">
        <f t="shared" ref="S8:S23" si="1">I8+K8+M8+O8+Q8</f>
        <v>0</v>
      </c>
    </row>
    <row r="9" spans="1:22" ht="30" customHeight="1">
      <c r="A9" s="9"/>
      <c r="B9" s="17">
        <v>2</v>
      </c>
      <c r="C9" s="17"/>
      <c r="D9" s="17"/>
      <c r="E9" s="18"/>
      <c r="F9" s="17"/>
      <c r="G9" s="19"/>
      <c r="H9" s="24"/>
      <c r="I9" s="21"/>
      <c r="J9" s="24"/>
      <c r="K9" s="21"/>
      <c r="L9" s="24"/>
      <c r="M9" s="21"/>
      <c r="N9" s="24"/>
      <c r="O9" s="21"/>
      <c r="P9" s="24"/>
      <c r="Q9" s="21"/>
      <c r="R9" s="22">
        <f t="shared" si="0"/>
        <v>0</v>
      </c>
      <c r="S9" s="23">
        <f t="shared" si="1"/>
        <v>0</v>
      </c>
    </row>
    <row r="10" spans="1:22" ht="30" customHeight="1">
      <c r="A10" s="9"/>
      <c r="B10" s="17">
        <v>3</v>
      </c>
      <c r="C10" s="17"/>
      <c r="D10" s="17"/>
      <c r="E10" s="18"/>
      <c r="F10" s="17"/>
      <c r="G10" s="19"/>
      <c r="H10" s="24"/>
      <c r="I10" s="21"/>
      <c r="J10" s="24"/>
      <c r="K10" s="21"/>
      <c r="L10" s="24"/>
      <c r="M10" s="21"/>
      <c r="N10" s="24"/>
      <c r="O10" s="21"/>
      <c r="P10" s="24"/>
      <c r="Q10" s="21"/>
      <c r="R10" s="22">
        <f t="shared" si="0"/>
        <v>0</v>
      </c>
      <c r="S10" s="23">
        <f t="shared" si="1"/>
        <v>0</v>
      </c>
    </row>
    <row r="11" spans="1:22" ht="30" customHeight="1">
      <c r="A11" s="9"/>
      <c r="B11" s="17">
        <v>4</v>
      </c>
      <c r="C11" s="17"/>
      <c r="D11" s="17"/>
      <c r="E11" s="18"/>
      <c r="F11" s="17"/>
      <c r="G11" s="19"/>
      <c r="H11" s="24"/>
      <c r="I11" s="21"/>
      <c r="J11" s="24"/>
      <c r="K11" s="21"/>
      <c r="L11" s="24"/>
      <c r="M11" s="21"/>
      <c r="N11" s="24"/>
      <c r="O11" s="21"/>
      <c r="P11" s="24"/>
      <c r="Q11" s="21"/>
      <c r="R11" s="22">
        <f t="shared" si="0"/>
        <v>0</v>
      </c>
      <c r="S11" s="23">
        <f t="shared" si="1"/>
        <v>0</v>
      </c>
    </row>
    <row r="12" spans="1:22" ht="30" customHeight="1">
      <c r="A12" s="9"/>
      <c r="B12" s="17">
        <v>5</v>
      </c>
      <c r="C12" s="17"/>
      <c r="D12" s="17"/>
      <c r="E12" s="18"/>
      <c r="F12" s="17"/>
      <c r="G12" s="19"/>
      <c r="H12" s="24"/>
      <c r="I12" s="21"/>
      <c r="J12" s="24"/>
      <c r="K12" s="21"/>
      <c r="L12" s="24"/>
      <c r="M12" s="21"/>
      <c r="N12" s="24"/>
      <c r="O12" s="21"/>
      <c r="P12" s="24"/>
      <c r="Q12" s="21"/>
      <c r="R12" s="22">
        <f t="shared" si="0"/>
        <v>0</v>
      </c>
      <c r="S12" s="23">
        <f t="shared" si="1"/>
        <v>0</v>
      </c>
    </row>
    <row r="13" spans="1:22" ht="30" customHeight="1">
      <c r="A13" s="9"/>
      <c r="B13" s="17">
        <v>6</v>
      </c>
      <c r="C13" s="17"/>
      <c r="D13" s="17"/>
      <c r="E13" s="18"/>
      <c r="F13" s="17"/>
      <c r="G13" s="19"/>
      <c r="H13" s="24"/>
      <c r="I13" s="21"/>
      <c r="J13" s="24"/>
      <c r="K13" s="21"/>
      <c r="L13" s="24"/>
      <c r="M13" s="21"/>
      <c r="N13" s="24"/>
      <c r="O13" s="21"/>
      <c r="P13" s="24"/>
      <c r="Q13" s="21"/>
      <c r="R13" s="22">
        <f t="shared" si="0"/>
        <v>0</v>
      </c>
      <c r="S13" s="23">
        <f t="shared" si="1"/>
        <v>0</v>
      </c>
      <c r="V13"/>
    </row>
    <row r="14" spans="1:22" ht="30" customHeight="1">
      <c r="A14" s="9"/>
      <c r="B14" s="17">
        <v>7</v>
      </c>
      <c r="C14" s="17"/>
      <c r="D14" s="17"/>
      <c r="E14" s="18"/>
      <c r="F14" s="17"/>
      <c r="G14" s="19"/>
      <c r="H14" s="24"/>
      <c r="I14" s="21"/>
      <c r="J14" s="24"/>
      <c r="K14" s="21"/>
      <c r="L14" s="24"/>
      <c r="M14" s="21"/>
      <c r="N14" s="24"/>
      <c r="O14" s="21"/>
      <c r="P14" s="24"/>
      <c r="Q14" s="21"/>
      <c r="R14" s="22">
        <f t="shared" si="0"/>
        <v>0</v>
      </c>
      <c r="S14" s="23">
        <f t="shared" si="1"/>
        <v>0</v>
      </c>
      <c r="V14"/>
    </row>
    <row r="15" spans="1:22" ht="30" customHeight="1">
      <c r="A15" s="9"/>
      <c r="B15" s="17">
        <v>8</v>
      </c>
      <c r="C15" s="17"/>
      <c r="D15" s="17"/>
      <c r="E15" s="18"/>
      <c r="F15" s="17"/>
      <c r="G15" s="19"/>
      <c r="H15" s="24"/>
      <c r="I15" s="21"/>
      <c r="J15" s="24"/>
      <c r="K15" s="21"/>
      <c r="L15" s="24"/>
      <c r="M15" s="21"/>
      <c r="N15" s="24"/>
      <c r="O15" s="21"/>
      <c r="P15" s="24"/>
      <c r="Q15" s="21"/>
      <c r="R15" s="22">
        <f t="shared" si="0"/>
        <v>0</v>
      </c>
      <c r="S15" s="23">
        <f t="shared" si="1"/>
        <v>0</v>
      </c>
      <c r="V15"/>
    </row>
    <row r="16" spans="1:22" ht="30" customHeight="1">
      <c r="A16" s="9"/>
      <c r="B16" s="17">
        <v>9</v>
      </c>
      <c r="C16" s="17"/>
      <c r="D16" s="17"/>
      <c r="E16" s="18"/>
      <c r="F16" s="17"/>
      <c r="G16" s="19"/>
      <c r="H16" s="24"/>
      <c r="I16" s="21"/>
      <c r="J16" s="24"/>
      <c r="K16" s="21"/>
      <c r="L16" s="24"/>
      <c r="M16" s="21"/>
      <c r="N16" s="24"/>
      <c r="O16" s="21"/>
      <c r="P16" s="24"/>
      <c r="Q16" s="21"/>
      <c r="R16" s="22">
        <f t="shared" si="0"/>
        <v>0</v>
      </c>
      <c r="S16" s="23">
        <f t="shared" si="1"/>
        <v>0</v>
      </c>
      <c r="V16"/>
    </row>
    <row r="17" spans="1:22" ht="30" customHeight="1">
      <c r="A17" s="9"/>
      <c r="B17" s="17">
        <v>10</v>
      </c>
      <c r="C17" s="17"/>
      <c r="D17" s="17"/>
      <c r="E17" s="18"/>
      <c r="F17" s="17"/>
      <c r="G17" s="19"/>
      <c r="H17" s="24"/>
      <c r="I17" s="21"/>
      <c r="J17" s="24"/>
      <c r="K17" s="21"/>
      <c r="L17" s="24"/>
      <c r="M17" s="21"/>
      <c r="N17" s="24"/>
      <c r="O17" s="21"/>
      <c r="P17" s="24"/>
      <c r="Q17" s="21"/>
      <c r="R17" s="22">
        <f t="shared" si="0"/>
        <v>0</v>
      </c>
      <c r="S17" s="23">
        <f t="shared" si="1"/>
        <v>0</v>
      </c>
      <c r="V17"/>
    </row>
    <row r="18" spans="1:22" ht="30" customHeight="1">
      <c r="A18" s="9"/>
      <c r="B18" s="17">
        <v>11</v>
      </c>
      <c r="C18" s="17"/>
      <c r="D18" s="17"/>
      <c r="E18" s="18"/>
      <c r="F18" s="17"/>
      <c r="G18" s="19"/>
      <c r="H18" s="24"/>
      <c r="I18" s="21"/>
      <c r="J18" s="24"/>
      <c r="K18" s="21"/>
      <c r="L18" s="24"/>
      <c r="M18" s="21"/>
      <c r="N18" s="24"/>
      <c r="O18" s="21"/>
      <c r="P18" s="24"/>
      <c r="Q18" s="21"/>
      <c r="R18" s="22">
        <f t="shared" si="0"/>
        <v>0</v>
      </c>
      <c r="S18" s="23">
        <f t="shared" si="1"/>
        <v>0</v>
      </c>
      <c r="V18"/>
    </row>
    <row r="19" spans="1:22" ht="30" customHeight="1">
      <c r="A19" s="9"/>
      <c r="B19" s="17">
        <v>12</v>
      </c>
      <c r="C19" s="17"/>
      <c r="D19" s="17"/>
      <c r="E19" s="18"/>
      <c r="F19" s="17"/>
      <c r="G19" s="19"/>
      <c r="H19" s="24"/>
      <c r="I19" s="21"/>
      <c r="J19" s="24"/>
      <c r="K19" s="21"/>
      <c r="L19" s="24"/>
      <c r="M19" s="21"/>
      <c r="N19" s="24"/>
      <c r="O19" s="21"/>
      <c r="P19" s="24"/>
      <c r="Q19" s="21"/>
      <c r="R19" s="22">
        <f t="shared" si="0"/>
        <v>0</v>
      </c>
      <c r="S19" s="23">
        <f t="shared" si="1"/>
        <v>0</v>
      </c>
      <c r="V19"/>
    </row>
    <row r="20" spans="1:22" ht="30" customHeight="1">
      <c r="A20" s="9"/>
      <c r="B20" s="17">
        <v>13</v>
      </c>
      <c r="C20" s="17"/>
      <c r="D20" s="17"/>
      <c r="E20" s="18"/>
      <c r="F20" s="17"/>
      <c r="G20" s="19"/>
      <c r="H20" s="24"/>
      <c r="I20" s="21"/>
      <c r="J20" s="24"/>
      <c r="K20" s="21"/>
      <c r="L20" s="24"/>
      <c r="M20" s="21"/>
      <c r="N20" s="24"/>
      <c r="O20" s="21"/>
      <c r="P20" s="24"/>
      <c r="Q20" s="21"/>
      <c r="R20" s="22">
        <f t="shared" si="0"/>
        <v>0</v>
      </c>
      <c r="S20" s="23">
        <f t="shared" si="1"/>
        <v>0</v>
      </c>
      <c r="V20"/>
    </row>
    <row r="21" spans="1:22" ht="30" customHeight="1">
      <c r="A21" s="9"/>
      <c r="B21" s="17">
        <v>14</v>
      </c>
      <c r="C21" s="17"/>
      <c r="D21" s="17"/>
      <c r="E21" s="18"/>
      <c r="F21" s="17"/>
      <c r="G21" s="19"/>
      <c r="H21" s="24"/>
      <c r="I21" s="21"/>
      <c r="J21" s="24"/>
      <c r="K21" s="21"/>
      <c r="L21" s="24"/>
      <c r="M21" s="21"/>
      <c r="N21" s="24"/>
      <c r="O21" s="21"/>
      <c r="P21" s="24"/>
      <c r="Q21" s="21"/>
      <c r="R21" s="22">
        <f t="shared" si="0"/>
        <v>0</v>
      </c>
      <c r="S21" s="23">
        <f t="shared" si="1"/>
        <v>0</v>
      </c>
      <c r="V21"/>
    </row>
    <row r="22" spans="1:22" ht="30" customHeight="1">
      <c r="A22" s="9"/>
      <c r="B22" s="17">
        <v>15</v>
      </c>
      <c r="C22" s="17"/>
      <c r="D22" s="17"/>
      <c r="E22" s="18"/>
      <c r="F22" s="17"/>
      <c r="G22" s="19"/>
      <c r="H22" s="24"/>
      <c r="I22" s="21"/>
      <c r="J22" s="24"/>
      <c r="K22" s="21"/>
      <c r="L22" s="24"/>
      <c r="M22" s="21"/>
      <c r="N22" s="24"/>
      <c r="O22" s="21"/>
      <c r="P22" s="24"/>
      <c r="Q22" s="21"/>
      <c r="R22" s="22">
        <f t="shared" si="0"/>
        <v>0</v>
      </c>
      <c r="S22" s="23">
        <f t="shared" si="1"/>
        <v>0</v>
      </c>
      <c r="V22"/>
    </row>
    <row r="23" spans="1:22" ht="19.5" thickBot="1">
      <c r="A23" s="9"/>
      <c r="B23" s="9" t="s">
        <v>32</v>
      </c>
      <c r="C23" s="9"/>
      <c r="D23" s="9"/>
      <c r="E23" s="9"/>
      <c r="F23" s="9"/>
      <c r="G23" s="25" t="s">
        <v>33</v>
      </c>
      <c r="H23" s="26">
        <f t="shared" ref="H23:Q23" si="2">SUM(H8:H22)</f>
        <v>0</v>
      </c>
      <c r="I23" s="27">
        <f t="shared" si="2"/>
        <v>0</v>
      </c>
      <c r="J23" s="26">
        <f t="shared" si="2"/>
        <v>0</v>
      </c>
      <c r="K23" s="27">
        <f t="shared" si="2"/>
        <v>0</v>
      </c>
      <c r="L23" s="26">
        <f t="shared" si="2"/>
        <v>0</v>
      </c>
      <c r="M23" s="27">
        <f t="shared" si="2"/>
        <v>0</v>
      </c>
      <c r="N23" s="26">
        <f t="shared" si="2"/>
        <v>0</v>
      </c>
      <c r="O23" s="27">
        <f t="shared" si="2"/>
        <v>0</v>
      </c>
      <c r="P23" s="26">
        <f t="shared" si="2"/>
        <v>0</v>
      </c>
      <c r="Q23" s="27">
        <f t="shared" si="2"/>
        <v>0</v>
      </c>
      <c r="R23" s="22">
        <f t="shared" si="0"/>
        <v>0</v>
      </c>
      <c r="S23" s="23">
        <f t="shared" si="1"/>
        <v>0</v>
      </c>
      <c r="V23"/>
    </row>
    <row r="24" spans="1:22" ht="30" customHeight="1">
      <c r="A24" s="9"/>
      <c r="B24" s="1" t="s">
        <v>34</v>
      </c>
      <c r="C24" s="9"/>
      <c r="D24" s="9"/>
      <c r="E24" s="9"/>
      <c r="F24" s="9"/>
      <c r="G24" s="28"/>
      <c r="H24" s="29"/>
      <c r="I24" s="29"/>
      <c r="J24" s="29"/>
      <c r="K24" s="29"/>
      <c r="L24" s="29"/>
      <c r="M24" s="29"/>
      <c r="N24" s="29"/>
      <c r="O24" s="29"/>
      <c r="P24" s="29"/>
      <c r="Q24" s="29"/>
      <c r="R24" s="29"/>
      <c r="S24" s="29"/>
      <c r="V24"/>
    </row>
    <row r="25" spans="1:22">
      <c r="B25" s="1" t="s">
        <v>35</v>
      </c>
    </row>
    <row r="26" spans="1:22" ht="14.25" thickBot="1"/>
    <row r="27" spans="1:22" ht="14.25" thickBot="1">
      <c r="G27" s="30" t="s">
        <v>196</v>
      </c>
      <c r="H27" s="31">
        <f t="shared" ref="H27:Q27" ca="1" si="3">INDIRECT("別添１経費明細!"&amp;H29&amp;H30)</f>
        <v>0</v>
      </c>
      <c r="I27" s="31">
        <f t="shared" ca="1" si="3"/>
        <v>0</v>
      </c>
      <c r="J27" s="31">
        <f t="shared" ca="1" si="3"/>
        <v>0</v>
      </c>
      <c r="K27" s="31">
        <f t="shared" ca="1" si="3"/>
        <v>0</v>
      </c>
      <c r="L27" s="31">
        <f t="shared" ca="1" si="3"/>
        <v>0</v>
      </c>
      <c r="M27" s="31">
        <f t="shared" ca="1" si="3"/>
        <v>0</v>
      </c>
      <c r="N27" s="31">
        <f t="shared" ca="1" si="3"/>
        <v>0</v>
      </c>
      <c r="O27" s="31">
        <f t="shared" ca="1" si="3"/>
        <v>0</v>
      </c>
      <c r="P27" s="31">
        <f t="shared" ca="1" si="3"/>
        <v>0</v>
      </c>
      <c r="Q27" s="31">
        <f t="shared" ca="1" si="3"/>
        <v>0</v>
      </c>
      <c r="R27" s="32"/>
      <c r="S27" s="32"/>
    </row>
    <row r="28" spans="1:22">
      <c r="H28" s="33" t="str">
        <f ca="1">IF(H23=H27,"","↑別添１の間接補助事業に要する経費と一致しません。")</f>
        <v/>
      </c>
      <c r="I28" s="33" t="str">
        <f ca="1">IF(I23=I27,"","↑別添１の補助対象経費と一致しません。")</f>
        <v/>
      </c>
      <c r="J28" s="33" t="str">
        <f ca="1">IF(J23=J27,"","↑別添１の間接補助事業に要する経費と一致しません。")</f>
        <v/>
      </c>
      <c r="K28" s="33" t="str">
        <f ca="1">IF(K23=K27,"","↑別添１の補助対象経費と一致しません。")</f>
        <v/>
      </c>
      <c r="L28" s="33" t="str">
        <f ca="1">IF(L23=L27,"","↑別添１の間接補助事業に要する経費と一致しません。")</f>
        <v/>
      </c>
      <c r="M28" s="33" t="str">
        <f ca="1">IF(M23=M27,"","↑別添１の補助対象経費と一致しません。")</f>
        <v/>
      </c>
      <c r="N28" s="33" t="str">
        <f ca="1">IF(N23=N27,"","↑別添１の間接補助事業に要する経費と一致しません。")</f>
        <v/>
      </c>
      <c r="O28" s="33" t="str">
        <f ca="1">IF(O23=O27,"","↑別添１の補助対象経費と一致しません。")</f>
        <v/>
      </c>
      <c r="P28" s="33" t="str">
        <f ca="1">IF(P23=P27,"","↑別添１の間接補助事業に要する経費と一致しません。")</f>
        <v/>
      </c>
      <c r="Q28" s="33" t="str">
        <f ca="1">IF(Q23=Q27,"","↑別添１の補助対象経費と一致しません。")</f>
        <v/>
      </c>
      <c r="R28" s="34"/>
      <c r="S28" s="34"/>
    </row>
    <row r="29" spans="1:22">
      <c r="H29" s="1" t="s">
        <v>36</v>
      </c>
      <c r="I29" s="1" t="s">
        <v>37</v>
      </c>
      <c r="J29" s="1" t="s">
        <v>36</v>
      </c>
      <c r="K29" s="1" t="s">
        <v>37</v>
      </c>
      <c r="L29" s="1" t="s">
        <v>36</v>
      </c>
      <c r="M29" s="1" t="s">
        <v>37</v>
      </c>
      <c r="N29" s="1" t="s">
        <v>36</v>
      </c>
      <c r="O29" s="1" t="s">
        <v>37</v>
      </c>
      <c r="P29" s="1" t="s">
        <v>36</v>
      </c>
      <c r="Q29" s="1" t="s">
        <v>37</v>
      </c>
    </row>
    <row r="30" spans="1:22">
      <c r="H30" s="1">
        <v>33</v>
      </c>
      <c r="I30" s="1">
        <v>33</v>
      </c>
      <c r="J30" s="1">
        <f t="shared" ref="J30:Q30" si="4">H30+1</f>
        <v>34</v>
      </c>
      <c r="K30" s="1">
        <f t="shared" si="4"/>
        <v>34</v>
      </c>
      <c r="L30" s="1">
        <f t="shared" si="4"/>
        <v>35</v>
      </c>
      <c r="M30" s="1">
        <f t="shared" si="4"/>
        <v>35</v>
      </c>
      <c r="N30" s="1">
        <f t="shared" si="4"/>
        <v>36</v>
      </c>
      <c r="O30" s="1">
        <f t="shared" si="4"/>
        <v>36</v>
      </c>
      <c r="P30" s="1">
        <f t="shared" si="4"/>
        <v>37</v>
      </c>
      <c r="Q30" s="1">
        <f t="shared" si="4"/>
        <v>37</v>
      </c>
    </row>
  </sheetData>
  <sheetProtection algorithmName="SHA-512" hashValue="/BcDQrRcR2DdmB0xK+1zH/SYD3bM2PLNBxQT117WTyEw7KtSw8nbKRNkOhzfYAPdCKAysbng46VYE6GpOBAECA==" saltValue="3+Qckvb4iNYDxuhTvw7fqg=="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739992-CFCC-4DC5-8A81-CACEF39111AB}">
  <sheetPr codeName="Sheet6">
    <tabColor theme="7" tint="0.79998168889431442"/>
    <pageSetUpPr fitToPage="1"/>
  </sheetPr>
  <dimension ref="A1:V30"/>
  <sheetViews>
    <sheetView showGridLines="0" view="pageBreakPreview" zoomScaleNormal="100" zoomScaleSheetLayoutView="100" workbookViewId="0"/>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9" width="11.25" style="1" customWidth="1"/>
    <col min="20" max="16384" width="9" style="1"/>
  </cols>
  <sheetData>
    <row r="1" spans="1:22">
      <c r="A1" s="1" t="s">
        <v>41</v>
      </c>
    </row>
    <row r="3" spans="1:22" ht="27">
      <c r="A3" s="72" t="s">
        <v>21</v>
      </c>
      <c r="B3" s="7"/>
      <c r="C3" s="7"/>
      <c r="D3" s="7"/>
      <c r="E3" s="7"/>
      <c r="F3" s="7"/>
      <c r="G3" s="7"/>
      <c r="H3" s="7"/>
      <c r="I3" s="7"/>
      <c r="J3" s="7"/>
      <c r="K3" s="7"/>
      <c r="L3" s="7"/>
      <c r="M3" s="7"/>
      <c r="N3" s="7"/>
      <c r="O3" s="7"/>
      <c r="P3" s="7"/>
      <c r="Q3" s="7"/>
    </row>
    <row r="4" spans="1:22">
      <c r="A4" s="8"/>
      <c r="B4" s="8" t="s">
        <v>17</v>
      </c>
      <c r="C4" s="9"/>
      <c r="D4" s="9"/>
      <c r="E4" s="9"/>
      <c r="F4" s="9"/>
      <c r="G4" s="9"/>
      <c r="H4" s="9"/>
      <c r="I4" s="9"/>
      <c r="J4" s="9"/>
      <c r="K4" s="9"/>
      <c r="L4" s="9"/>
      <c r="M4" s="9"/>
      <c r="N4" s="9"/>
      <c r="O4" s="9"/>
      <c r="P4" s="9"/>
      <c r="Q4" s="9"/>
    </row>
    <row r="5" spans="1:22" ht="14.25" thickBot="1">
      <c r="A5" s="9"/>
      <c r="B5" s="9"/>
      <c r="C5" s="9"/>
      <c r="D5" s="9"/>
      <c r="E5" s="9"/>
      <c r="F5" s="9"/>
      <c r="G5" s="9"/>
      <c r="H5" s="9"/>
      <c r="I5" s="9"/>
      <c r="J5" s="9"/>
      <c r="K5" s="9"/>
      <c r="L5" s="9"/>
      <c r="M5" s="9"/>
      <c r="N5" s="9"/>
      <c r="O5" s="9"/>
      <c r="P5" s="9"/>
      <c r="Q5" s="9"/>
      <c r="R5" s="158" t="s">
        <v>171</v>
      </c>
    </row>
    <row r="6" spans="1:22">
      <c r="A6" s="9"/>
      <c r="B6" s="168" t="s">
        <v>23</v>
      </c>
      <c r="C6" s="168" t="s">
        <v>24</v>
      </c>
      <c r="D6" s="168" t="s">
        <v>25</v>
      </c>
      <c r="E6" s="168" t="s">
        <v>26</v>
      </c>
      <c r="F6" s="168" t="s">
        <v>27</v>
      </c>
      <c r="G6" s="167" t="s">
        <v>28</v>
      </c>
      <c r="H6" s="10" t="s">
        <v>187</v>
      </c>
      <c r="I6" s="11"/>
      <c r="J6" s="10" t="s">
        <v>189</v>
      </c>
      <c r="K6" s="11"/>
      <c r="L6" s="10" t="s">
        <v>191</v>
      </c>
      <c r="M6" s="11"/>
      <c r="N6" s="10" t="s">
        <v>193</v>
      </c>
      <c r="O6" s="11"/>
      <c r="P6" s="10" t="s">
        <v>195</v>
      </c>
      <c r="Q6" s="11"/>
      <c r="R6" s="12" t="s">
        <v>29</v>
      </c>
      <c r="S6" s="13"/>
    </row>
    <row r="7" spans="1:22" ht="54">
      <c r="A7" s="9"/>
      <c r="B7" s="168"/>
      <c r="C7" s="168"/>
      <c r="D7" s="168"/>
      <c r="E7" s="168"/>
      <c r="F7" s="168"/>
      <c r="G7" s="167"/>
      <c r="H7" s="14" t="s">
        <v>30</v>
      </c>
      <c r="I7" s="15" t="s">
        <v>31</v>
      </c>
      <c r="J7" s="14" t="s">
        <v>30</v>
      </c>
      <c r="K7" s="15" t="s">
        <v>31</v>
      </c>
      <c r="L7" s="14" t="s">
        <v>30</v>
      </c>
      <c r="M7" s="15" t="s">
        <v>31</v>
      </c>
      <c r="N7" s="14" t="s">
        <v>30</v>
      </c>
      <c r="O7" s="15" t="s">
        <v>31</v>
      </c>
      <c r="P7" s="14" t="s">
        <v>30</v>
      </c>
      <c r="Q7" s="15" t="s">
        <v>31</v>
      </c>
      <c r="R7" s="14" t="s">
        <v>30</v>
      </c>
      <c r="S7" s="16" t="s">
        <v>31</v>
      </c>
    </row>
    <row r="8" spans="1:22" ht="30" customHeight="1">
      <c r="A8" s="9"/>
      <c r="B8" s="17">
        <v>1</v>
      </c>
      <c r="C8" s="17"/>
      <c r="D8" s="17"/>
      <c r="E8" s="18"/>
      <c r="F8" s="17"/>
      <c r="G8" s="19"/>
      <c r="H8" s="24"/>
      <c r="I8" s="21"/>
      <c r="J8" s="24"/>
      <c r="K8" s="21"/>
      <c r="L8" s="24"/>
      <c r="M8" s="21"/>
      <c r="N8" s="24"/>
      <c r="O8" s="21"/>
      <c r="P8" s="24"/>
      <c r="Q8" s="21"/>
      <c r="R8" s="22">
        <f t="shared" ref="R8:R23" si="0">H8+J8+L8+N8+P8</f>
        <v>0</v>
      </c>
      <c r="S8" s="23">
        <f t="shared" ref="S8:S23" si="1">I8+K8+M8+O8+Q8</f>
        <v>0</v>
      </c>
    </row>
    <row r="9" spans="1:22" ht="30" customHeight="1">
      <c r="A9" s="9"/>
      <c r="B9" s="17">
        <v>2</v>
      </c>
      <c r="C9" s="17"/>
      <c r="D9" s="17"/>
      <c r="E9" s="18"/>
      <c r="F9" s="17"/>
      <c r="G9" s="19"/>
      <c r="H9" s="24"/>
      <c r="I9" s="21"/>
      <c r="J9" s="24"/>
      <c r="K9" s="21"/>
      <c r="L9" s="24"/>
      <c r="M9" s="21"/>
      <c r="N9" s="24"/>
      <c r="O9" s="21"/>
      <c r="P9" s="24"/>
      <c r="Q9" s="21"/>
      <c r="R9" s="22">
        <f t="shared" si="0"/>
        <v>0</v>
      </c>
      <c r="S9" s="23">
        <f t="shared" si="1"/>
        <v>0</v>
      </c>
    </row>
    <row r="10" spans="1:22" ht="30" customHeight="1">
      <c r="A10" s="9"/>
      <c r="B10" s="17">
        <v>3</v>
      </c>
      <c r="C10" s="17"/>
      <c r="D10" s="17"/>
      <c r="E10" s="18"/>
      <c r="F10" s="17"/>
      <c r="G10" s="19"/>
      <c r="H10" s="24"/>
      <c r="I10" s="21"/>
      <c r="J10" s="24"/>
      <c r="K10" s="21"/>
      <c r="L10" s="24"/>
      <c r="M10" s="21"/>
      <c r="N10" s="24"/>
      <c r="O10" s="21"/>
      <c r="P10" s="24"/>
      <c r="Q10" s="21"/>
      <c r="R10" s="22">
        <f t="shared" si="0"/>
        <v>0</v>
      </c>
      <c r="S10" s="23">
        <f t="shared" si="1"/>
        <v>0</v>
      </c>
    </row>
    <row r="11" spans="1:22" ht="30" customHeight="1">
      <c r="A11" s="9"/>
      <c r="B11" s="17">
        <v>4</v>
      </c>
      <c r="C11" s="17"/>
      <c r="D11" s="17"/>
      <c r="E11" s="18"/>
      <c r="F11" s="17"/>
      <c r="G11" s="19"/>
      <c r="H11" s="24"/>
      <c r="I11" s="21"/>
      <c r="J11" s="24"/>
      <c r="K11" s="21"/>
      <c r="L11" s="24"/>
      <c r="M11" s="21"/>
      <c r="N11" s="24"/>
      <c r="O11" s="21"/>
      <c r="P11" s="24"/>
      <c r="Q11" s="21"/>
      <c r="R11" s="22">
        <f t="shared" si="0"/>
        <v>0</v>
      </c>
      <c r="S11" s="23">
        <f t="shared" si="1"/>
        <v>0</v>
      </c>
    </row>
    <row r="12" spans="1:22" ht="30" customHeight="1">
      <c r="A12" s="9"/>
      <c r="B12" s="17">
        <v>5</v>
      </c>
      <c r="C12" s="17"/>
      <c r="D12" s="17"/>
      <c r="E12" s="18"/>
      <c r="F12" s="17"/>
      <c r="G12" s="19"/>
      <c r="H12" s="24"/>
      <c r="I12" s="21"/>
      <c r="J12" s="24"/>
      <c r="K12" s="21"/>
      <c r="L12" s="24"/>
      <c r="M12" s="21"/>
      <c r="N12" s="24"/>
      <c r="O12" s="21"/>
      <c r="P12" s="24"/>
      <c r="Q12" s="21"/>
      <c r="R12" s="22">
        <f t="shared" si="0"/>
        <v>0</v>
      </c>
      <c r="S12" s="23">
        <f t="shared" si="1"/>
        <v>0</v>
      </c>
    </row>
    <row r="13" spans="1:22" ht="30" customHeight="1">
      <c r="A13" s="9"/>
      <c r="B13" s="17">
        <v>6</v>
      </c>
      <c r="C13" s="17"/>
      <c r="D13" s="17"/>
      <c r="E13" s="18"/>
      <c r="F13" s="17"/>
      <c r="G13" s="19"/>
      <c r="H13" s="24"/>
      <c r="I13" s="21"/>
      <c r="J13" s="24"/>
      <c r="K13" s="21"/>
      <c r="L13" s="24"/>
      <c r="M13" s="21"/>
      <c r="N13" s="24"/>
      <c r="O13" s="21"/>
      <c r="P13" s="24"/>
      <c r="Q13" s="21"/>
      <c r="R13" s="22">
        <f t="shared" si="0"/>
        <v>0</v>
      </c>
      <c r="S13" s="23">
        <f t="shared" si="1"/>
        <v>0</v>
      </c>
      <c r="V13"/>
    </row>
    <row r="14" spans="1:22" ht="30" customHeight="1">
      <c r="A14" s="9"/>
      <c r="B14" s="17">
        <v>7</v>
      </c>
      <c r="C14" s="17"/>
      <c r="D14" s="17"/>
      <c r="E14" s="18"/>
      <c r="F14" s="17"/>
      <c r="G14" s="19"/>
      <c r="H14" s="24"/>
      <c r="I14" s="21"/>
      <c r="J14" s="24"/>
      <c r="K14" s="21"/>
      <c r="L14" s="24"/>
      <c r="M14" s="21"/>
      <c r="N14" s="24"/>
      <c r="O14" s="21"/>
      <c r="P14" s="24"/>
      <c r="Q14" s="21"/>
      <c r="R14" s="22">
        <f t="shared" si="0"/>
        <v>0</v>
      </c>
      <c r="S14" s="23">
        <f t="shared" si="1"/>
        <v>0</v>
      </c>
      <c r="V14"/>
    </row>
    <row r="15" spans="1:22" ht="30" customHeight="1">
      <c r="A15" s="9"/>
      <c r="B15" s="17">
        <v>8</v>
      </c>
      <c r="C15" s="17"/>
      <c r="D15" s="17"/>
      <c r="E15" s="18"/>
      <c r="F15" s="17"/>
      <c r="G15" s="19"/>
      <c r="H15" s="24"/>
      <c r="I15" s="21"/>
      <c r="J15" s="24"/>
      <c r="K15" s="21"/>
      <c r="L15" s="24"/>
      <c r="M15" s="21"/>
      <c r="N15" s="24"/>
      <c r="O15" s="21"/>
      <c r="P15" s="24"/>
      <c r="Q15" s="21"/>
      <c r="R15" s="22">
        <f t="shared" si="0"/>
        <v>0</v>
      </c>
      <c r="S15" s="23">
        <f t="shared" si="1"/>
        <v>0</v>
      </c>
      <c r="V15"/>
    </row>
    <row r="16" spans="1:22" ht="30" customHeight="1">
      <c r="A16" s="9"/>
      <c r="B16" s="17">
        <v>9</v>
      </c>
      <c r="C16" s="17"/>
      <c r="D16" s="17"/>
      <c r="E16" s="18"/>
      <c r="F16" s="17"/>
      <c r="G16" s="19"/>
      <c r="H16" s="24"/>
      <c r="I16" s="21"/>
      <c r="J16" s="24"/>
      <c r="K16" s="21"/>
      <c r="L16" s="24"/>
      <c r="M16" s="21"/>
      <c r="N16" s="24"/>
      <c r="O16" s="21"/>
      <c r="P16" s="24"/>
      <c r="Q16" s="21"/>
      <c r="R16" s="22">
        <f t="shared" si="0"/>
        <v>0</v>
      </c>
      <c r="S16" s="23">
        <f t="shared" si="1"/>
        <v>0</v>
      </c>
      <c r="V16"/>
    </row>
    <row r="17" spans="1:22" ht="30" customHeight="1">
      <c r="A17" s="9"/>
      <c r="B17" s="17">
        <v>10</v>
      </c>
      <c r="C17" s="17"/>
      <c r="D17" s="17"/>
      <c r="E17" s="18"/>
      <c r="F17" s="17"/>
      <c r="G17" s="19"/>
      <c r="H17" s="24"/>
      <c r="I17" s="21"/>
      <c r="J17" s="24"/>
      <c r="K17" s="21"/>
      <c r="L17" s="24"/>
      <c r="M17" s="21"/>
      <c r="N17" s="24"/>
      <c r="O17" s="21"/>
      <c r="P17" s="24"/>
      <c r="Q17" s="21"/>
      <c r="R17" s="22">
        <f t="shared" si="0"/>
        <v>0</v>
      </c>
      <c r="S17" s="23">
        <f t="shared" si="1"/>
        <v>0</v>
      </c>
      <c r="V17"/>
    </row>
    <row r="18" spans="1:22" ht="30" customHeight="1">
      <c r="A18" s="9"/>
      <c r="B18" s="17">
        <v>11</v>
      </c>
      <c r="C18" s="17"/>
      <c r="D18" s="17"/>
      <c r="E18" s="18"/>
      <c r="F18" s="17"/>
      <c r="G18" s="19"/>
      <c r="H18" s="24"/>
      <c r="I18" s="21"/>
      <c r="J18" s="24"/>
      <c r="K18" s="21"/>
      <c r="L18" s="24"/>
      <c r="M18" s="21"/>
      <c r="N18" s="24"/>
      <c r="O18" s="21"/>
      <c r="P18" s="24"/>
      <c r="Q18" s="21"/>
      <c r="R18" s="22">
        <f t="shared" si="0"/>
        <v>0</v>
      </c>
      <c r="S18" s="23">
        <f t="shared" si="1"/>
        <v>0</v>
      </c>
      <c r="V18"/>
    </row>
    <row r="19" spans="1:22" ht="30" customHeight="1">
      <c r="A19" s="9"/>
      <c r="B19" s="17">
        <v>12</v>
      </c>
      <c r="C19" s="17"/>
      <c r="D19" s="17"/>
      <c r="E19" s="18"/>
      <c r="F19" s="17"/>
      <c r="G19" s="19"/>
      <c r="H19" s="24"/>
      <c r="I19" s="21"/>
      <c r="J19" s="24"/>
      <c r="K19" s="21"/>
      <c r="L19" s="24"/>
      <c r="M19" s="21"/>
      <c r="N19" s="24"/>
      <c r="O19" s="21"/>
      <c r="P19" s="24"/>
      <c r="Q19" s="21"/>
      <c r="R19" s="22">
        <f t="shared" si="0"/>
        <v>0</v>
      </c>
      <c r="S19" s="23">
        <f t="shared" si="1"/>
        <v>0</v>
      </c>
      <c r="V19"/>
    </row>
    <row r="20" spans="1:22" ht="30" customHeight="1">
      <c r="A20" s="9"/>
      <c r="B20" s="17">
        <v>13</v>
      </c>
      <c r="C20" s="17"/>
      <c r="D20" s="17"/>
      <c r="E20" s="18"/>
      <c r="F20" s="17"/>
      <c r="G20" s="19"/>
      <c r="H20" s="24"/>
      <c r="I20" s="21"/>
      <c r="J20" s="24"/>
      <c r="K20" s="21"/>
      <c r="L20" s="24"/>
      <c r="M20" s="21"/>
      <c r="N20" s="24"/>
      <c r="O20" s="21"/>
      <c r="P20" s="24"/>
      <c r="Q20" s="21"/>
      <c r="R20" s="22">
        <f t="shared" si="0"/>
        <v>0</v>
      </c>
      <c r="S20" s="23">
        <f t="shared" si="1"/>
        <v>0</v>
      </c>
      <c r="V20"/>
    </row>
    <row r="21" spans="1:22" ht="30" customHeight="1">
      <c r="A21" s="9"/>
      <c r="B21" s="17">
        <v>14</v>
      </c>
      <c r="C21" s="17"/>
      <c r="D21" s="17"/>
      <c r="E21" s="18"/>
      <c r="F21" s="17"/>
      <c r="G21" s="19"/>
      <c r="H21" s="24"/>
      <c r="I21" s="21"/>
      <c r="J21" s="24"/>
      <c r="K21" s="21"/>
      <c r="L21" s="24"/>
      <c r="M21" s="21"/>
      <c r="N21" s="24"/>
      <c r="O21" s="21"/>
      <c r="P21" s="24"/>
      <c r="Q21" s="21"/>
      <c r="R21" s="22">
        <f t="shared" si="0"/>
        <v>0</v>
      </c>
      <c r="S21" s="23">
        <f t="shared" si="1"/>
        <v>0</v>
      </c>
      <c r="V21"/>
    </row>
    <row r="22" spans="1:22" ht="30" customHeight="1">
      <c r="A22" s="9"/>
      <c r="B22" s="17">
        <v>15</v>
      </c>
      <c r="C22" s="17"/>
      <c r="D22" s="17"/>
      <c r="E22" s="18"/>
      <c r="F22" s="17"/>
      <c r="G22" s="19"/>
      <c r="H22" s="24"/>
      <c r="I22" s="21"/>
      <c r="J22" s="24"/>
      <c r="K22" s="21"/>
      <c r="L22" s="24"/>
      <c r="M22" s="21"/>
      <c r="N22" s="24"/>
      <c r="O22" s="21"/>
      <c r="P22" s="24"/>
      <c r="Q22" s="21"/>
      <c r="R22" s="22">
        <f t="shared" si="0"/>
        <v>0</v>
      </c>
      <c r="S22" s="23">
        <f t="shared" si="1"/>
        <v>0</v>
      </c>
      <c r="V22"/>
    </row>
    <row r="23" spans="1:22" ht="19.5" thickBot="1">
      <c r="A23" s="9"/>
      <c r="B23" s="9" t="s">
        <v>32</v>
      </c>
      <c r="C23" s="9"/>
      <c r="D23" s="9"/>
      <c r="E23" s="9"/>
      <c r="F23" s="9"/>
      <c r="G23" s="25" t="s">
        <v>33</v>
      </c>
      <c r="H23" s="35">
        <f t="shared" ref="H23:Q23" si="2">SUM(H8:H22)</f>
        <v>0</v>
      </c>
      <c r="I23" s="36">
        <f t="shared" si="2"/>
        <v>0</v>
      </c>
      <c r="J23" s="35">
        <f t="shared" si="2"/>
        <v>0</v>
      </c>
      <c r="K23" s="36">
        <f t="shared" si="2"/>
        <v>0</v>
      </c>
      <c r="L23" s="35">
        <f t="shared" si="2"/>
        <v>0</v>
      </c>
      <c r="M23" s="36">
        <f t="shared" si="2"/>
        <v>0</v>
      </c>
      <c r="N23" s="35">
        <f t="shared" si="2"/>
        <v>0</v>
      </c>
      <c r="O23" s="36">
        <f t="shared" si="2"/>
        <v>0</v>
      </c>
      <c r="P23" s="35">
        <f t="shared" si="2"/>
        <v>0</v>
      </c>
      <c r="Q23" s="36">
        <f t="shared" si="2"/>
        <v>0</v>
      </c>
      <c r="R23" s="37">
        <f t="shared" si="0"/>
        <v>0</v>
      </c>
      <c r="S23" s="38">
        <f t="shared" si="1"/>
        <v>0</v>
      </c>
      <c r="V23"/>
    </row>
    <row r="24" spans="1:22" ht="30" customHeight="1">
      <c r="A24" s="9"/>
      <c r="B24" s="1" t="s">
        <v>34</v>
      </c>
      <c r="C24" s="9"/>
      <c r="D24" s="9"/>
      <c r="E24" s="9"/>
      <c r="F24" s="9"/>
      <c r="G24" s="28"/>
      <c r="H24" s="39"/>
      <c r="I24" s="39"/>
      <c r="J24" s="39"/>
      <c r="K24" s="39"/>
      <c r="L24" s="39"/>
      <c r="M24" s="39"/>
      <c r="N24" s="39"/>
      <c r="O24" s="39"/>
      <c r="P24" s="39"/>
      <c r="Q24" s="39"/>
      <c r="R24" s="39"/>
      <c r="S24" s="39"/>
      <c r="V24"/>
    </row>
    <row r="25" spans="1:22">
      <c r="B25" s="1" t="s">
        <v>35</v>
      </c>
    </row>
    <row r="26" spans="1:22" ht="14.25" thickBot="1"/>
    <row r="27" spans="1:22" ht="14.25" thickBot="1">
      <c r="G27" s="30" t="s">
        <v>196</v>
      </c>
      <c r="H27" s="31">
        <f t="shared" ref="H27:Q27" ca="1" si="3">INDIRECT("別添１経費明細!"&amp;H29&amp;H30)</f>
        <v>0</v>
      </c>
      <c r="I27" s="31">
        <f t="shared" ca="1" si="3"/>
        <v>0</v>
      </c>
      <c r="J27" s="31">
        <f t="shared" ca="1" si="3"/>
        <v>0</v>
      </c>
      <c r="K27" s="31">
        <f t="shared" ca="1" si="3"/>
        <v>0</v>
      </c>
      <c r="L27" s="31">
        <f t="shared" ca="1" si="3"/>
        <v>0</v>
      </c>
      <c r="M27" s="31">
        <f t="shared" ca="1" si="3"/>
        <v>0</v>
      </c>
      <c r="N27" s="31">
        <f t="shared" ca="1" si="3"/>
        <v>0</v>
      </c>
      <c r="O27" s="31">
        <f t="shared" ca="1" si="3"/>
        <v>0</v>
      </c>
      <c r="P27" s="31">
        <f t="shared" ca="1" si="3"/>
        <v>0</v>
      </c>
      <c r="Q27" s="31">
        <f t="shared" ca="1" si="3"/>
        <v>0</v>
      </c>
      <c r="R27" s="32"/>
      <c r="S27" s="32"/>
    </row>
    <row r="28" spans="1:22">
      <c r="H28" s="33" t="str">
        <f ca="1">IF(H23=H27,"","↑別添１の間接補助事業に要する経費と一致しません。")</f>
        <v/>
      </c>
      <c r="I28" s="33" t="str">
        <f ca="1">IF(I23=I27,"","↑別添１の補助対象経費と一致しません。")</f>
        <v/>
      </c>
      <c r="J28" s="33" t="str">
        <f ca="1">IF(J23=J27,"","↑別添１の間接補助事業に要する経費と一致しません。")</f>
        <v/>
      </c>
      <c r="K28" s="33" t="str">
        <f ca="1">IF(K23=K27,"","↑別添１の補助対象経費と一致しません。")</f>
        <v/>
      </c>
      <c r="L28" s="33" t="str">
        <f ca="1">IF(L23=L27,"","↑別添１の間接補助事業に要する経費と一致しません。")</f>
        <v/>
      </c>
      <c r="M28" s="33" t="str">
        <f ca="1">IF(M23=M27,"","↑別添１の補助対象経費と一致しません。")</f>
        <v/>
      </c>
      <c r="N28" s="33" t="str">
        <f ca="1">IF(N23=N27,"","↑別添１の間接補助事業に要する経費と一致しません。")</f>
        <v/>
      </c>
      <c r="O28" s="33" t="str">
        <f ca="1">IF(O23=O27,"","↑別添１の補助対象経費と一致しません。")</f>
        <v/>
      </c>
      <c r="P28" s="33" t="str">
        <f ca="1">IF(P23=P27,"","↑別添１の間接補助事業に要する経費と一致しません。")</f>
        <v/>
      </c>
      <c r="Q28" s="33" t="str">
        <f ca="1">IF(Q23=Q27,"","↑別添１の補助対象経費と一致しません。")</f>
        <v/>
      </c>
      <c r="R28" s="34"/>
      <c r="S28" s="34"/>
    </row>
    <row r="29" spans="1:22">
      <c r="H29" s="1" t="s">
        <v>36</v>
      </c>
      <c r="I29" s="1" t="s">
        <v>37</v>
      </c>
      <c r="J29" s="1" t="s">
        <v>36</v>
      </c>
      <c r="K29" s="1" t="s">
        <v>37</v>
      </c>
      <c r="L29" s="1" t="s">
        <v>36</v>
      </c>
      <c r="M29" s="1" t="s">
        <v>37</v>
      </c>
      <c r="N29" s="1" t="s">
        <v>36</v>
      </c>
      <c r="O29" s="1" t="s">
        <v>37</v>
      </c>
      <c r="P29" s="1" t="s">
        <v>36</v>
      </c>
      <c r="Q29" s="1" t="s">
        <v>37</v>
      </c>
    </row>
    <row r="30" spans="1:22">
      <c r="H30" s="1">
        <v>39</v>
      </c>
      <c r="I30" s="1">
        <v>39</v>
      </c>
      <c r="J30" s="1">
        <f t="shared" ref="J30:Q30" si="4">H30+1</f>
        <v>40</v>
      </c>
      <c r="K30" s="1">
        <f t="shared" si="4"/>
        <v>40</v>
      </c>
      <c r="L30" s="1">
        <f t="shared" si="4"/>
        <v>41</v>
      </c>
      <c r="M30" s="1">
        <f t="shared" si="4"/>
        <v>41</v>
      </c>
      <c r="N30" s="1">
        <f t="shared" si="4"/>
        <v>42</v>
      </c>
      <c r="O30" s="1">
        <f t="shared" si="4"/>
        <v>42</v>
      </c>
      <c r="P30" s="1">
        <f t="shared" si="4"/>
        <v>43</v>
      </c>
      <c r="Q30" s="1">
        <f t="shared" si="4"/>
        <v>43</v>
      </c>
    </row>
  </sheetData>
  <sheetProtection algorithmName="SHA-512" hashValue="juTrctlmgnxy8rAUezjcnmhe08zlpRbP5pzfC2bWpHcQKoowEYx2mQuDiXfGhba6vyyflYoTuPABFSrcURe1JQ==" saltValue="gVIxJoZn38vSM0/bSSBwpA=="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6"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7DB64-4C54-434C-BF14-FC3D28E81DB6}">
  <sheetPr codeName="Sheet7">
    <tabColor theme="7" tint="0.79998168889431442"/>
    <pageSetUpPr fitToPage="1"/>
  </sheetPr>
  <dimension ref="A1:P27"/>
  <sheetViews>
    <sheetView showGridLines="0" view="pageBreakPreview" zoomScaleNormal="100" zoomScaleSheetLayoutView="100" workbookViewId="0">
      <selection activeCell="H26" sqref="H26"/>
    </sheetView>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3" width="16.375" style="1" customWidth="1"/>
    <col min="14" max="16384" width="9" style="1"/>
  </cols>
  <sheetData>
    <row r="1" spans="1:16">
      <c r="A1" s="1" t="s">
        <v>42</v>
      </c>
    </row>
    <row r="3" spans="1:16" ht="27">
      <c r="A3" s="72" t="s">
        <v>21</v>
      </c>
      <c r="B3" s="7"/>
      <c r="C3" s="7"/>
      <c r="D3" s="7"/>
      <c r="E3" s="7"/>
      <c r="F3" s="7"/>
      <c r="G3" s="7"/>
      <c r="H3" s="7"/>
      <c r="I3" s="7"/>
      <c r="J3" s="7"/>
      <c r="K3" s="7"/>
      <c r="L3" s="7"/>
    </row>
    <row r="4" spans="1:16">
      <c r="A4" s="8"/>
      <c r="B4" s="8" t="s">
        <v>43</v>
      </c>
      <c r="C4" s="9"/>
      <c r="D4" s="9"/>
      <c r="E4" s="9"/>
      <c r="F4" s="9"/>
      <c r="G4" s="9"/>
      <c r="H4" s="9"/>
      <c r="I4" s="9"/>
      <c r="J4" s="9"/>
      <c r="K4" s="9"/>
      <c r="L4" s="9"/>
    </row>
    <row r="5" spans="1:16" ht="14.25" thickBot="1">
      <c r="A5" s="9"/>
      <c r="B5" s="9"/>
      <c r="C5" s="9"/>
      <c r="D5" s="9"/>
      <c r="E5" s="9"/>
      <c r="F5" s="9"/>
      <c r="G5" s="9"/>
      <c r="H5" s="9"/>
      <c r="I5" s="9"/>
      <c r="J5" s="9"/>
      <c r="K5" s="9"/>
      <c r="L5" s="9"/>
      <c r="M5" s="158" t="s">
        <v>171</v>
      </c>
    </row>
    <row r="6" spans="1:16">
      <c r="A6" s="9"/>
      <c r="B6" s="168" t="s">
        <v>23</v>
      </c>
      <c r="C6" s="168" t="s">
        <v>24</v>
      </c>
      <c r="D6" s="168" t="s">
        <v>25</v>
      </c>
      <c r="E6" s="168" t="s">
        <v>26</v>
      </c>
      <c r="F6" s="168" t="s">
        <v>27</v>
      </c>
      <c r="G6" s="167" t="s">
        <v>28</v>
      </c>
      <c r="H6" s="73" t="s">
        <v>197</v>
      </c>
      <c r="I6" s="73" t="s">
        <v>188</v>
      </c>
      <c r="J6" s="73" t="s">
        <v>190</v>
      </c>
      <c r="K6" s="73" t="s">
        <v>192</v>
      </c>
      <c r="L6" s="73" t="s">
        <v>194</v>
      </c>
      <c r="M6" s="12" t="s">
        <v>29</v>
      </c>
    </row>
    <row r="7" spans="1:16" ht="27">
      <c r="A7" s="9"/>
      <c r="B7" s="168"/>
      <c r="C7" s="168"/>
      <c r="D7" s="168"/>
      <c r="E7" s="168"/>
      <c r="F7" s="168"/>
      <c r="G7" s="167"/>
      <c r="H7" s="14" t="s">
        <v>44</v>
      </c>
      <c r="I7" s="14" t="s">
        <v>45</v>
      </c>
      <c r="J7" s="14" t="s">
        <v>45</v>
      </c>
      <c r="K7" s="14" t="s">
        <v>45</v>
      </c>
      <c r="L7" s="14" t="s">
        <v>45</v>
      </c>
      <c r="M7" s="14" t="s">
        <v>45</v>
      </c>
    </row>
    <row r="8" spans="1:16" ht="30" customHeight="1">
      <c r="A8" s="9"/>
      <c r="B8" s="17">
        <v>1</v>
      </c>
      <c r="C8" s="17"/>
      <c r="D8" s="17"/>
      <c r="E8" s="18"/>
      <c r="F8" s="17"/>
      <c r="G8" s="19"/>
      <c r="H8" s="24"/>
      <c r="I8" s="24"/>
      <c r="J8" s="24"/>
      <c r="K8" s="24"/>
      <c r="L8" s="24"/>
      <c r="M8" s="22">
        <f t="shared" ref="M8:M23" si="0">H8+I8+J8+K8+L8</f>
        <v>0</v>
      </c>
    </row>
    <row r="9" spans="1:16" ht="30" customHeight="1">
      <c r="A9" s="9"/>
      <c r="B9" s="17">
        <v>2</v>
      </c>
      <c r="C9" s="17"/>
      <c r="D9" s="17"/>
      <c r="E9" s="18"/>
      <c r="F9" s="17"/>
      <c r="G9" s="19"/>
      <c r="H9" s="24"/>
      <c r="I9" s="24"/>
      <c r="J9" s="24"/>
      <c r="K9" s="24"/>
      <c r="L9" s="24"/>
      <c r="M9" s="22">
        <f t="shared" si="0"/>
        <v>0</v>
      </c>
    </row>
    <row r="10" spans="1:16" ht="30" customHeight="1">
      <c r="A10" s="9"/>
      <c r="B10" s="17">
        <v>3</v>
      </c>
      <c r="C10" s="17"/>
      <c r="D10" s="17"/>
      <c r="E10" s="18"/>
      <c r="F10" s="17"/>
      <c r="G10" s="19"/>
      <c r="H10" s="24"/>
      <c r="I10" s="24"/>
      <c r="J10" s="24"/>
      <c r="K10" s="24"/>
      <c r="L10" s="24"/>
      <c r="M10" s="22">
        <f t="shared" si="0"/>
        <v>0</v>
      </c>
    </row>
    <row r="11" spans="1:16" ht="30" customHeight="1">
      <c r="A11" s="9"/>
      <c r="B11" s="17">
        <v>4</v>
      </c>
      <c r="C11" s="17"/>
      <c r="D11" s="17"/>
      <c r="E11" s="18"/>
      <c r="F11" s="17"/>
      <c r="G11" s="19"/>
      <c r="H11" s="24"/>
      <c r="I11" s="24"/>
      <c r="J11" s="24"/>
      <c r="K11" s="24"/>
      <c r="L11" s="24"/>
      <c r="M11" s="22">
        <f t="shared" si="0"/>
        <v>0</v>
      </c>
    </row>
    <row r="12" spans="1:16" ht="30" customHeight="1">
      <c r="A12" s="9"/>
      <c r="B12" s="17">
        <v>5</v>
      </c>
      <c r="C12" s="17"/>
      <c r="D12" s="17"/>
      <c r="E12" s="18"/>
      <c r="F12" s="17"/>
      <c r="G12" s="19"/>
      <c r="H12" s="24"/>
      <c r="I12" s="24"/>
      <c r="J12" s="24"/>
      <c r="K12" s="24"/>
      <c r="L12" s="24"/>
      <c r="M12" s="22">
        <f t="shared" si="0"/>
        <v>0</v>
      </c>
    </row>
    <row r="13" spans="1:16" ht="30" customHeight="1">
      <c r="A13" s="9"/>
      <c r="B13" s="17">
        <v>6</v>
      </c>
      <c r="C13" s="17"/>
      <c r="D13" s="17"/>
      <c r="E13" s="18"/>
      <c r="F13" s="17"/>
      <c r="G13" s="19"/>
      <c r="H13" s="24"/>
      <c r="I13" s="24"/>
      <c r="J13" s="24"/>
      <c r="K13" s="24"/>
      <c r="L13" s="24"/>
      <c r="M13" s="22">
        <f t="shared" si="0"/>
        <v>0</v>
      </c>
      <c r="P13"/>
    </row>
    <row r="14" spans="1:16" ht="30" customHeight="1">
      <c r="A14" s="9"/>
      <c r="B14" s="17">
        <v>7</v>
      </c>
      <c r="C14" s="17"/>
      <c r="D14" s="17"/>
      <c r="E14" s="18"/>
      <c r="F14" s="17"/>
      <c r="G14" s="19"/>
      <c r="H14" s="24"/>
      <c r="I14" s="24"/>
      <c r="J14" s="24"/>
      <c r="K14" s="24"/>
      <c r="L14" s="24"/>
      <c r="M14" s="22">
        <f t="shared" si="0"/>
        <v>0</v>
      </c>
      <c r="P14"/>
    </row>
    <row r="15" spans="1:16" ht="30" customHeight="1">
      <c r="A15" s="9"/>
      <c r="B15" s="17">
        <v>8</v>
      </c>
      <c r="C15" s="17"/>
      <c r="D15" s="17"/>
      <c r="E15" s="18"/>
      <c r="F15" s="17"/>
      <c r="G15" s="19"/>
      <c r="H15" s="24"/>
      <c r="I15" s="24"/>
      <c r="J15" s="24"/>
      <c r="K15" s="24"/>
      <c r="L15" s="24"/>
      <c r="M15" s="22">
        <f t="shared" si="0"/>
        <v>0</v>
      </c>
      <c r="P15"/>
    </row>
    <row r="16" spans="1:16" ht="30" customHeight="1">
      <c r="A16" s="9"/>
      <c r="B16" s="17">
        <v>9</v>
      </c>
      <c r="C16" s="17"/>
      <c r="D16" s="17"/>
      <c r="E16" s="18"/>
      <c r="F16" s="17"/>
      <c r="G16" s="19"/>
      <c r="H16" s="24"/>
      <c r="I16" s="24"/>
      <c r="J16" s="24"/>
      <c r="K16" s="24"/>
      <c r="L16" s="24"/>
      <c r="M16" s="22">
        <f t="shared" si="0"/>
        <v>0</v>
      </c>
      <c r="P16"/>
    </row>
    <row r="17" spans="1:16" ht="30" customHeight="1">
      <c r="A17" s="9"/>
      <c r="B17" s="17">
        <v>10</v>
      </c>
      <c r="C17" s="17"/>
      <c r="D17" s="17"/>
      <c r="E17" s="18"/>
      <c r="F17" s="17"/>
      <c r="G17" s="19"/>
      <c r="H17" s="24"/>
      <c r="I17" s="24"/>
      <c r="J17" s="24"/>
      <c r="K17" s="24"/>
      <c r="L17" s="24"/>
      <c r="M17" s="22">
        <f t="shared" si="0"/>
        <v>0</v>
      </c>
      <c r="P17"/>
    </row>
    <row r="18" spans="1:16" ht="30" customHeight="1">
      <c r="A18" s="9"/>
      <c r="B18" s="17">
        <v>11</v>
      </c>
      <c r="C18" s="17"/>
      <c r="D18" s="17"/>
      <c r="E18" s="18"/>
      <c r="F18" s="17"/>
      <c r="G18" s="19"/>
      <c r="H18" s="24"/>
      <c r="I18" s="24"/>
      <c r="J18" s="24"/>
      <c r="K18" s="24"/>
      <c r="L18" s="24"/>
      <c r="M18" s="22">
        <f t="shared" si="0"/>
        <v>0</v>
      </c>
      <c r="P18"/>
    </row>
    <row r="19" spans="1:16" ht="30" customHeight="1">
      <c r="A19" s="9"/>
      <c r="B19" s="17">
        <v>12</v>
      </c>
      <c r="C19" s="17"/>
      <c r="D19" s="17"/>
      <c r="E19" s="18"/>
      <c r="F19" s="17"/>
      <c r="G19" s="19"/>
      <c r="H19" s="24"/>
      <c r="I19" s="24"/>
      <c r="J19" s="24"/>
      <c r="K19" s="24"/>
      <c r="L19" s="24"/>
      <c r="M19" s="22">
        <f t="shared" si="0"/>
        <v>0</v>
      </c>
      <c r="P19"/>
    </row>
    <row r="20" spans="1:16" ht="30" customHeight="1">
      <c r="A20" s="9"/>
      <c r="B20" s="17">
        <v>13</v>
      </c>
      <c r="C20" s="17"/>
      <c r="D20" s="17"/>
      <c r="E20" s="18"/>
      <c r="F20" s="17"/>
      <c r="G20" s="19"/>
      <c r="H20" s="24"/>
      <c r="I20" s="24"/>
      <c r="J20" s="24"/>
      <c r="K20" s="24"/>
      <c r="L20" s="24"/>
      <c r="M20" s="22">
        <f t="shared" si="0"/>
        <v>0</v>
      </c>
      <c r="P20"/>
    </row>
    <row r="21" spans="1:16" ht="30" customHeight="1">
      <c r="A21" s="9"/>
      <c r="B21" s="17">
        <v>14</v>
      </c>
      <c r="C21" s="17"/>
      <c r="D21" s="17"/>
      <c r="E21" s="18"/>
      <c r="F21" s="17"/>
      <c r="G21" s="19"/>
      <c r="H21" s="24"/>
      <c r="I21" s="24"/>
      <c r="J21" s="24"/>
      <c r="K21" s="24"/>
      <c r="L21" s="24"/>
      <c r="M21" s="22">
        <f t="shared" si="0"/>
        <v>0</v>
      </c>
      <c r="P21"/>
    </row>
    <row r="22" spans="1:16" ht="30" customHeight="1">
      <c r="A22" s="9"/>
      <c r="B22" s="17">
        <v>15</v>
      </c>
      <c r="C22" s="17"/>
      <c r="D22" s="17"/>
      <c r="E22" s="18"/>
      <c r="F22" s="17"/>
      <c r="G22" s="19"/>
      <c r="H22" s="24"/>
      <c r="I22" s="24"/>
      <c r="J22" s="24"/>
      <c r="K22" s="24"/>
      <c r="L22" s="24"/>
      <c r="M22" s="22">
        <f t="shared" si="0"/>
        <v>0</v>
      </c>
      <c r="P22"/>
    </row>
    <row r="23" spans="1:16" ht="19.5" thickBot="1">
      <c r="A23" s="9"/>
      <c r="B23" s="9" t="s">
        <v>32</v>
      </c>
      <c r="C23" s="9"/>
      <c r="D23" s="9"/>
      <c r="E23" s="9"/>
      <c r="F23" s="9"/>
      <c r="G23" s="25" t="s">
        <v>33</v>
      </c>
      <c r="H23" s="35">
        <f>SUM(H8:H22)</f>
        <v>0</v>
      </c>
      <c r="I23" s="35">
        <f>SUM(I8:I22)</f>
        <v>0</v>
      </c>
      <c r="J23" s="35">
        <f>SUM(J8:J22)</f>
        <v>0</v>
      </c>
      <c r="K23" s="35">
        <f>SUM(K8:K22)</f>
        <v>0</v>
      </c>
      <c r="L23" s="35">
        <f>SUM(L8:L22)</f>
        <v>0</v>
      </c>
      <c r="M23" s="37">
        <f t="shared" si="0"/>
        <v>0</v>
      </c>
      <c r="P23"/>
    </row>
    <row r="24" spans="1:16">
      <c r="B24" s="1" t="s">
        <v>35</v>
      </c>
    </row>
    <row r="25" spans="1:16" ht="14.25" thickBot="1"/>
    <row r="26" spans="1:16" ht="14.25" thickBot="1">
      <c r="G26" s="30" t="s">
        <v>196</v>
      </c>
      <c r="H26" s="31">
        <f>別添１経費明細!H45</f>
        <v>0</v>
      </c>
      <c r="I26" s="31">
        <f>別添１経費明細!H46</f>
        <v>0</v>
      </c>
      <c r="J26" s="31">
        <f>別添１経費明細!H47</f>
        <v>0</v>
      </c>
      <c r="K26" s="31">
        <f>別添１経費明細!H48</f>
        <v>0</v>
      </c>
      <c r="L26" s="31">
        <f>別添１経費明細!H49</f>
        <v>0</v>
      </c>
      <c r="M26" s="32"/>
    </row>
    <row r="27" spans="1:16">
      <c r="H27" s="33" t="str">
        <f>IF(H23=H26,"","↑別添１の補助対象外経費と一致しません。")</f>
        <v/>
      </c>
      <c r="I27" s="33" t="str">
        <f>IF(I23=I26,"","↑別添１の補助対象外経費と一致しません。")</f>
        <v/>
      </c>
      <c r="J27" s="33" t="str">
        <f>IF(J23=J26,"","↑別添１の補助対象外経費と一致しません。")</f>
        <v/>
      </c>
      <c r="K27" s="33" t="str">
        <f>IF(K23=K26,"","↑別添１の補助対象外経費と一致しません。")</f>
        <v/>
      </c>
      <c r="L27" s="33" t="str">
        <f>IF(L23=L26,"","↑別添１の補助対象外経費と一致しません。")</f>
        <v/>
      </c>
      <c r="M27" s="34"/>
    </row>
  </sheetData>
  <sheetProtection algorithmName="SHA-512" hashValue="IWl8G08o4QOexiwDbHpOoMinsb2Qa+EQ76tJ8wBo7SSdDaoMQTvtOXVx5A4/Jt2xPPSe1+qXshsJUTXJYebrOg==" saltValue="YhT5BrzQH4z+u2LOdqBZ/g==" spinCount="100000" sheet="1" formatCells="0" formatColumns="0" formatRows="0" insertColumns="0" insertRows="0" insertHyperlinks="0"/>
  <mergeCells count="6">
    <mergeCell ref="G6:G7"/>
    <mergeCell ref="B6:B7"/>
    <mergeCell ref="C6:C7"/>
    <mergeCell ref="D6:D7"/>
    <mergeCell ref="E6:E7"/>
    <mergeCell ref="F6:F7"/>
  </mergeCells>
  <phoneticPr fontId="3"/>
  <dataValidations count="1">
    <dataValidation allowBlank="1" showInputMessage="1" errorTitle="入力が正しくありません" error="整数で入力してください" sqref="H8:L22" xr:uid="{BA64D3F3-5942-4B5C-8B42-7BCBA89E2EF2}"/>
  </dataValidations>
  <pageMargins left="0.70866141732283472" right="0.70866141732283472" top="0.74803149606299213" bottom="0.74803149606299213" header="0.31496062992125984" footer="0.31496062992125984"/>
  <pageSetup paperSize="9" scale="6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5A78B-A06F-4E06-84B8-6B3A36FAA5F5}">
  <sheetPr codeName="Sheet8">
    <tabColor theme="5" tint="0.79998168889431442"/>
    <pageSetUpPr fitToPage="1"/>
  </sheetPr>
  <dimension ref="A1:O47"/>
  <sheetViews>
    <sheetView showGridLines="0" view="pageBreakPreview" zoomScaleNormal="90" zoomScaleSheetLayoutView="100" workbookViewId="0">
      <pane xSplit="5" ySplit="16" topLeftCell="F17" activePane="bottomRight" state="frozen"/>
      <selection activeCell="L30" sqref="L30"/>
      <selection pane="topRight" activeCell="L30" sqref="L30"/>
      <selection pane="bottomLeft" activeCell="L30" sqref="L30"/>
      <selection pane="bottomRight" activeCell="F40" sqref="F40"/>
    </sheetView>
  </sheetViews>
  <sheetFormatPr defaultColWidth="9" defaultRowHeight="12" outlineLevelRow="1"/>
  <cols>
    <col min="1" max="1" width="7.5" style="40" bestFit="1" customWidth="1"/>
    <col min="2" max="3" width="3.75" style="40" customWidth="1"/>
    <col min="4" max="4" width="5.375" style="41" bestFit="1" customWidth="1"/>
    <col min="5" max="5" width="44.375" style="40" customWidth="1"/>
    <col min="6" max="15" width="12.375" style="40" customWidth="1"/>
    <col min="16" max="16" width="9" style="40"/>
    <col min="17" max="20" width="12.375" style="40" customWidth="1"/>
    <col min="21" max="16384" width="9" style="40"/>
  </cols>
  <sheetData>
    <row r="1" spans="1:15" ht="13.5">
      <c r="A1" s="1" t="s">
        <v>163</v>
      </c>
    </row>
    <row r="2" spans="1:15">
      <c r="A2" s="42"/>
    </row>
    <row r="3" spans="1:15">
      <c r="B3" s="43" t="s">
        <v>46</v>
      </c>
    </row>
    <row r="4" spans="1:15">
      <c r="B4" s="43"/>
      <c r="C4" s="43"/>
    </row>
    <row r="5" spans="1:15">
      <c r="B5" s="43"/>
      <c r="I5" s="44"/>
    </row>
    <row r="6" spans="1:15">
      <c r="D6" s="45" t="s">
        <v>47</v>
      </c>
      <c r="E6" s="46"/>
      <c r="I6" s="44"/>
    </row>
    <row r="7" spans="1:15">
      <c r="D7" s="45" t="s">
        <v>48</v>
      </c>
      <c r="E7" s="47"/>
      <c r="I7" s="44"/>
    </row>
    <row r="8" spans="1:15">
      <c r="B8" s="43"/>
      <c r="D8" s="45" t="s">
        <v>49</v>
      </c>
      <c r="E8" s="48"/>
    </row>
    <row r="9" spans="1:15">
      <c r="D9" s="45" t="s">
        <v>50</v>
      </c>
      <c r="E9" s="46"/>
    </row>
    <row r="10" spans="1:15">
      <c r="C10" s="43"/>
      <c r="D10" s="45" t="s">
        <v>51</v>
      </c>
    </row>
    <row r="11" spans="1:15">
      <c r="B11" s="43"/>
      <c r="D11" s="45" t="s">
        <v>52</v>
      </c>
      <c r="E11" s="48"/>
    </row>
    <row r="12" spans="1:15">
      <c r="B12" s="43"/>
      <c r="D12" s="45"/>
    </row>
    <row r="13" spans="1:15">
      <c r="B13" s="43"/>
      <c r="D13" s="45"/>
      <c r="F13" s="159" t="s">
        <v>53</v>
      </c>
    </row>
    <row r="14" spans="1:15">
      <c r="B14" s="43"/>
      <c r="D14" s="45"/>
      <c r="F14" s="49" t="s">
        <v>54</v>
      </c>
      <c r="G14" s="50"/>
      <c r="H14" s="50"/>
      <c r="I14" s="51"/>
      <c r="J14" s="51"/>
      <c r="K14" s="51"/>
      <c r="L14" s="51"/>
      <c r="M14" s="51"/>
      <c r="N14" s="51"/>
      <c r="O14" s="52"/>
    </row>
    <row r="15" spans="1:15">
      <c r="B15" s="43"/>
      <c r="D15" s="45"/>
      <c r="F15" s="53" t="s">
        <v>55</v>
      </c>
      <c r="G15" s="53"/>
      <c r="H15" s="53"/>
      <c r="I15" s="53"/>
      <c r="J15" s="53"/>
      <c r="K15" s="53"/>
      <c r="L15" s="53"/>
      <c r="M15" s="53"/>
      <c r="N15" s="53"/>
      <c r="O15" s="53"/>
    </row>
    <row r="16" spans="1:15">
      <c r="D16" s="40"/>
      <c r="E16" s="54"/>
      <c r="F16" s="99" t="s">
        <v>187</v>
      </c>
      <c r="G16" s="99" t="s">
        <v>198</v>
      </c>
      <c r="H16" s="99" t="s">
        <v>199</v>
      </c>
      <c r="I16" s="99" t="s">
        <v>200</v>
      </c>
      <c r="J16" s="99" t="s">
        <v>201</v>
      </c>
      <c r="K16" s="99" t="s">
        <v>202</v>
      </c>
      <c r="L16" s="99" t="s">
        <v>203</v>
      </c>
      <c r="M16" s="99" t="s">
        <v>204</v>
      </c>
      <c r="N16" s="99" t="s">
        <v>205</v>
      </c>
      <c r="O16" s="99" t="s">
        <v>206</v>
      </c>
    </row>
    <row r="17" spans="2:15" outlineLevel="1">
      <c r="E17" s="55"/>
    </row>
    <row r="18" spans="2:15" outlineLevel="1">
      <c r="B18" s="43" t="s">
        <v>56</v>
      </c>
      <c r="D18" s="40"/>
    </row>
    <row r="19" spans="2:15" outlineLevel="1">
      <c r="B19" s="56"/>
      <c r="C19" s="100" t="s">
        <v>57</v>
      </c>
      <c r="D19" s="57"/>
      <c r="E19" s="55"/>
    </row>
    <row r="20" spans="2:15" outlineLevel="1">
      <c r="B20" s="56"/>
      <c r="C20" s="58" t="s">
        <v>58</v>
      </c>
      <c r="D20" s="57"/>
      <c r="E20" s="55"/>
    </row>
    <row r="21" spans="2:15" outlineLevel="1">
      <c r="B21" s="56"/>
      <c r="C21" s="58" t="s">
        <v>119</v>
      </c>
      <c r="D21" s="57"/>
      <c r="E21" s="55"/>
    </row>
    <row r="22" spans="2:15" outlineLevel="1">
      <c r="B22" s="56"/>
      <c r="C22" s="58" t="s">
        <v>59</v>
      </c>
      <c r="D22" s="57"/>
      <c r="E22" s="55"/>
    </row>
    <row r="23" spans="2:15" outlineLevel="1">
      <c r="B23" s="56"/>
      <c r="C23" s="58" t="s">
        <v>60</v>
      </c>
      <c r="D23" s="57"/>
      <c r="E23" s="55"/>
    </row>
    <row r="24" spans="2:15" outlineLevel="1">
      <c r="B24" s="56"/>
      <c r="C24" s="58" t="s">
        <v>61</v>
      </c>
      <c r="D24" s="57"/>
      <c r="E24" s="55"/>
    </row>
    <row r="25" spans="2:15" outlineLevel="1">
      <c r="B25" s="56"/>
      <c r="C25" s="58" t="s">
        <v>118</v>
      </c>
      <c r="D25" s="57"/>
      <c r="E25" s="55"/>
    </row>
    <row r="26" spans="2:15" ht="29.25" customHeight="1">
      <c r="C26" s="109"/>
      <c r="D26" s="59">
        <v>1</v>
      </c>
      <c r="E26" s="60" t="s">
        <v>62</v>
      </c>
      <c r="F26" s="69">
        <f>'【燃料転換】別添２－１_製品別計画'!S29</f>
        <v>0</v>
      </c>
      <c r="G26" s="69">
        <f>'【燃料転換】別添２－１_製品別計画'!T29</f>
        <v>0</v>
      </c>
      <c r="H26" s="69">
        <f>'【燃料転換】別添２－１_製品別計画'!U29</f>
        <v>0</v>
      </c>
      <c r="I26" s="69">
        <f>'【燃料転換】別添２－１_製品別計画'!V29</f>
        <v>0</v>
      </c>
      <c r="J26" s="69">
        <f>'【燃料転換】別添２－１_製品別計画'!W29</f>
        <v>0</v>
      </c>
      <c r="K26" s="69">
        <f>'【燃料転換】別添２－１_製品別計画'!X29</f>
        <v>0</v>
      </c>
      <c r="L26" s="69">
        <f>'【燃料転換】別添２－１_製品別計画'!Y29</f>
        <v>0</v>
      </c>
      <c r="M26" s="69">
        <f>'【燃料転換】別添２－１_製品別計画'!Z29</f>
        <v>0</v>
      </c>
      <c r="N26" s="69">
        <f>'【燃料転換】別添２－１_製品別計画'!AA29</f>
        <v>0</v>
      </c>
      <c r="O26" s="69">
        <f>'【燃料転換】別添２－１_製品別計画'!AB29</f>
        <v>0</v>
      </c>
    </row>
    <row r="27" spans="2:15" ht="29.25" customHeight="1">
      <c r="D27" s="59"/>
      <c r="E27" s="60" t="s">
        <v>63</v>
      </c>
      <c r="F27" s="69">
        <f>'【燃料転換】別添２－１_製品別計画'!S32</f>
        <v>0</v>
      </c>
      <c r="G27" s="69">
        <f>'【燃料転換】別添２－１_製品別計画'!T32</f>
        <v>0</v>
      </c>
      <c r="H27" s="69">
        <f>'【燃料転換】別添２－１_製品別計画'!U32</f>
        <v>0</v>
      </c>
      <c r="I27" s="69">
        <f>'【燃料転換】別添２－１_製品別計画'!V32</f>
        <v>0</v>
      </c>
      <c r="J27" s="69">
        <f>'【燃料転換】別添２－１_製品別計画'!W32</f>
        <v>0</v>
      </c>
      <c r="K27" s="69">
        <f>'【燃料転換】別添２－１_製品別計画'!X32</f>
        <v>0</v>
      </c>
      <c r="L27" s="69">
        <f>'【燃料転換】別添２－１_製品別計画'!Y32</f>
        <v>0</v>
      </c>
      <c r="M27" s="69">
        <f>'【燃料転換】別添２－１_製品別計画'!Z32</f>
        <v>0</v>
      </c>
      <c r="N27" s="69">
        <f>'【燃料転換】別添２－１_製品別計画'!AA32</f>
        <v>0</v>
      </c>
      <c r="O27" s="69">
        <f>'【燃料転換】別添２－１_製品別計画'!AB32</f>
        <v>0</v>
      </c>
    </row>
    <row r="28" spans="2:15" ht="29.25" customHeight="1">
      <c r="D28" s="59"/>
      <c r="E28" s="113" t="s">
        <v>85</v>
      </c>
      <c r="F28" s="69">
        <f>'【燃料転換】別添２－１_製品別計画'!S33</f>
        <v>0</v>
      </c>
      <c r="G28" s="69">
        <f>'【燃料転換】別添２－１_製品別計画'!T33</f>
        <v>0</v>
      </c>
      <c r="H28" s="69">
        <f>'【燃料転換】別添２－１_製品別計画'!U33</f>
        <v>0</v>
      </c>
      <c r="I28" s="69">
        <f>'【燃料転換】別添２－１_製品別計画'!V33</f>
        <v>0</v>
      </c>
      <c r="J28" s="69">
        <f>'【燃料転換】別添２－１_製品別計画'!W33</f>
        <v>0</v>
      </c>
      <c r="K28" s="69">
        <f>'【燃料転換】別添２－１_製品別計画'!X33</f>
        <v>0</v>
      </c>
      <c r="L28" s="69">
        <f>'【燃料転換】別添２－１_製品別計画'!Y33</f>
        <v>0</v>
      </c>
      <c r="M28" s="69">
        <f>'【燃料転換】別添２－１_製品別計画'!Z33</f>
        <v>0</v>
      </c>
      <c r="N28" s="69">
        <f>'【燃料転換】別添２－１_製品別計画'!AA33</f>
        <v>0</v>
      </c>
      <c r="O28" s="69">
        <f>'【燃料転換】別添２－１_製品別計画'!AB33</f>
        <v>0</v>
      </c>
    </row>
    <row r="29" spans="2:15" ht="29.25" customHeight="1">
      <c r="D29" s="59"/>
      <c r="E29" s="113" t="s">
        <v>88</v>
      </c>
      <c r="F29" s="69">
        <f>'【燃料転換】別添２－１_製品別計画'!S34</f>
        <v>0</v>
      </c>
      <c r="G29" s="69">
        <f>'【燃料転換】別添２－１_製品別計画'!T34</f>
        <v>0</v>
      </c>
      <c r="H29" s="69">
        <f>'【燃料転換】別添２－１_製品別計画'!U34</f>
        <v>0</v>
      </c>
      <c r="I29" s="69">
        <f>'【燃料転換】別添２－１_製品別計画'!V34</f>
        <v>0</v>
      </c>
      <c r="J29" s="69">
        <f>'【燃料転換】別添２－１_製品別計画'!W34</f>
        <v>0</v>
      </c>
      <c r="K29" s="69">
        <f>'【燃料転換】別添２－１_製品別計画'!X34</f>
        <v>0</v>
      </c>
      <c r="L29" s="69">
        <f>'【燃料転換】別添２－１_製品別計画'!Y34</f>
        <v>0</v>
      </c>
      <c r="M29" s="69">
        <f>'【燃料転換】別添２－１_製品別計画'!Z34</f>
        <v>0</v>
      </c>
      <c r="N29" s="69">
        <f>'【燃料転換】別添２－１_製品別計画'!AA34</f>
        <v>0</v>
      </c>
      <c r="O29" s="69">
        <f>'【燃料転換】別添２－１_製品別計画'!AB34</f>
        <v>0</v>
      </c>
    </row>
    <row r="30" spans="2:15" ht="29.25" customHeight="1">
      <c r="D30" s="59"/>
      <c r="E30" s="115" t="s">
        <v>107</v>
      </c>
      <c r="F30" s="69">
        <f>'【燃料転換】別添２－１_製品別計画'!S35</f>
        <v>0</v>
      </c>
      <c r="G30" s="69">
        <f>'【燃料転換】別添２－１_製品別計画'!T35</f>
        <v>0</v>
      </c>
      <c r="H30" s="69">
        <f>'【燃料転換】別添２－１_製品別計画'!U35</f>
        <v>0</v>
      </c>
      <c r="I30" s="69">
        <f>'【燃料転換】別添２－１_製品別計画'!V35</f>
        <v>0</v>
      </c>
      <c r="J30" s="69">
        <f>'【燃料転換】別添２－１_製品別計画'!W35</f>
        <v>0</v>
      </c>
      <c r="K30" s="69">
        <f>'【燃料転換】別添２－１_製品別計画'!X35</f>
        <v>0</v>
      </c>
      <c r="L30" s="69">
        <f>'【燃料転換】別添２－１_製品別計画'!Y35</f>
        <v>0</v>
      </c>
      <c r="M30" s="69">
        <f>'【燃料転換】別添２－１_製品別計画'!Z35</f>
        <v>0</v>
      </c>
      <c r="N30" s="69">
        <f>'【燃料転換】別添２－１_製品別計画'!AA35</f>
        <v>0</v>
      </c>
      <c r="O30" s="69">
        <f>'【燃料転換】別添２－１_製品別計画'!AB35</f>
        <v>0</v>
      </c>
    </row>
    <row r="31" spans="2:15" ht="29.25" customHeight="1">
      <c r="D31" s="59">
        <v>2</v>
      </c>
      <c r="E31" s="60" t="s">
        <v>64</v>
      </c>
      <c r="F31" s="69">
        <f>'【燃料転換】別添２－１_製品別計画'!S36</f>
        <v>0</v>
      </c>
      <c r="G31" s="69">
        <f>'【燃料転換】別添２－１_製品別計画'!T36</f>
        <v>0</v>
      </c>
      <c r="H31" s="69">
        <f>'【燃料転換】別添２－１_製品別計画'!U36</f>
        <v>0</v>
      </c>
      <c r="I31" s="69">
        <f>'【燃料転換】別添２－１_製品別計画'!V36</f>
        <v>0</v>
      </c>
      <c r="J31" s="69">
        <f>'【燃料転換】別添２－１_製品別計画'!W36</f>
        <v>0</v>
      </c>
      <c r="K31" s="69">
        <f>'【燃料転換】別添２－１_製品別計画'!X36</f>
        <v>0</v>
      </c>
      <c r="L31" s="69">
        <f>'【燃料転換】別添２－１_製品別計画'!Y36</f>
        <v>0</v>
      </c>
      <c r="M31" s="69">
        <f>'【燃料転換】別添２－１_製品別計画'!Z36</f>
        <v>0</v>
      </c>
      <c r="N31" s="69">
        <f>'【燃料転換】別添２－１_製品別計画'!AA36</f>
        <v>0</v>
      </c>
      <c r="O31" s="69">
        <f>'【燃料転換】別添２－１_製品別計画'!AB36</f>
        <v>0</v>
      </c>
    </row>
    <row r="32" spans="2:15" ht="29.25" customHeight="1">
      <c r="D32" s="59"/>
      <c r="E32" s="60" t="s">
        <v>65</v>
      </c>
      <c r="F32" s="69">
        <f>'【燃料転換】別添２－１_製品別計画'!S37</f>
        <v>0</v>
      </c>
      <c r="G32" s="69">
        <f>'【燃料転換】別添２－１_製品別計画'!T37</f>
        <v>0</v>
      </c>
      <c r="H32" s="69">
        <f>'【燃料転換】別添２－１_製品別計画'!U37</f>
        <v>0</v>
      </c>
      <c r="I32" s="69">
        <f>'【燃料転換】別添２－１_製品別計画'!V37</f>
        <v>0</v>
      </c>
      <c r="J32" s="69">
        <f>'【燃料転換】別添２－１_製品別計画'!W37</f>
        <v>0</v>
      </c>
      <c r="K32" s="69">
        <f>'【燃料転換】別添２－１_製品別計画'!X37</f>
        <v>0</v>
      </c>
      <c r="L32" s="69">
        <f>'【燃料転換】別添２－１_製品別計画'!Y37</f>
        <v>0</v>
      </c>
      <c r="M32" s="69">
        <f>'【燃料転換】別添２－１_製品別計画'!Z37</f>
        <v>0</v>
      </c>
      <c r="N32" s="69">
        <f>'【燃料転換】別添２－１_製品別計画'!AA37</f>
        <v>0</v>
      </c>
      <c r="O32" s="69">
        <f>'【燃料転換】別添２－１_製品別計画'!AB37</f>
        <v>0</v>
      </c>
    </row>
    <row r="33" spans="3:15" ht="29.25" customHeight="1">
      <c r="D33" s="59"/>
      <c r="E33" s="113" t="s">
        <v>85</v>
      </c>
      <c r="F33" s="69">
        <f>'【燃料転換】別添２－１_製品別計画'!S38</f>
        <v>0</v>
      </c>
      <c r="G33" s="69">
        <f>'【燃料転換】別添２－１_製品別計画'!T38</f>
        <v>0</v>
      </c>
      <c r="H33" s="69">
        <f>'【燃料転換】別添２－１_製品別計画'!U38</f>
        <v>0</v>
      </c>
      <c r="I33" s="69">
        <f>'【燃料転換】別添２－１_製品別計画'!V38</f>
        <v>0</v>
      </c>
      <c r="J33" s="69">
        <f>'【燃料転換】別添２－１_製品別計画'!W38</f>
        <v>0</v>
      </c>
      <c r="K33" s="69">
        <f>'【燃料転換】別添２－１_製品別計画'!X38</f>
        <v>0</v>
      </c>
      <c r="L33" s="69">
        <f>'【燃料転換】別添２－１_製品別計画'!Y38</f>
        <v>0</v>
      </c>
      <c r="M33" s="69">
        <f>'【燃料転換】別添２－１_製品別計画'!Z38</f>
        <v>0</v>
      </c>
      <c r="N33" s="69">
        <f>'【燃料転換】別添２－１_製品別計画'!AA38</f>
        <v>0</v>
      </c>
      <c r="O33" s="69">
        <f>'【燃料転換】別添２－１_製品別計画'!AB38</f>
        <v>0</v>
      </c>
    </row>
    <row r="34" spans="3:15" ht="29.25" customHeight="1">
      <c r="D34" s="59"/>
      <c r="E34" s="113" t="s">
        <v>88</v>
      </c>
      <c r="F34" s="69">
        <f>'【燃料転換】別添２－１_製品別計画'!S39</f>
        <v>0</v>
      </c>
      <c r="G34" s="69">
        <f>'【燃料転換】別添２－１_製品別計画'!T39</f>
        <v>0</v>
      </c>
      <c r="H34" s="69">
        <f>'【燃料転換】別添２－１_製品別計画'!U39</f>
        <v>0</v>
      </c>
      <c r="I34" s="69">
        <f>'【燃料転換】別添２－１_製品別計画'!V39</f>
        <v>0</v>
      </c>
      <c r="J34" s="69">
        <f>'【燃料転換】別添２－１_製品別計画'!W39</f>
        <v>0</v>
      </c>
      <c r="K34" s="69">
        <f>'【燃料転換】別添２－１_製品別計画'!X39</f>
        <v>0</v>
      </c>
      <c r="L34" s="69">
        <f>'【燃料転換】別添２－１_製品別計画'!Y39</f>
        <v>0</v>
      </c>
      <c r="M34" s="69">
        <f>'【燃料転換】別添２－１_製品別計画'!Z39</f>
        <v>0</v>
      </c>
      <c r="N34" s="69">
        <f>'【燃料転換】別添２－１_製品別計画'!AA39</f>
        <v>0</v>
      </c>
      <c r="O34" s="69">
        <f>'【燃料転換】別添２－１_製品別計画'!AB39</f>
        <v>0</v>
      </c>
    </row>
    <row r="35" spans="3:15" ht="29.25" customHeight="1">
      <c r="D35" s="59"/>
      <c r="E35" s="60" t="s">
        <v>66</v>
      </c>
      <c r="F35" s="69">
        <f>'【燃料転換】別添２－１_製品別計画'!S40</f>
        <v>0</v>
      </c>
      <c r="G35" s="69">
        <f>'【燃料転換】別添２－１_製品別計画'!T40</f>
        <v>0</v>
      </c>
      <c r="H35" s="69">
        <f>'【燃料転換】別添２－１_製品別計画'!U40</f>
        <v>0</v>
      </c>
      <c r="I35" s="69">
        <f>'【燃料転換】別添２－１_製品別計画'!V40</f>
        <v>0</v>
      </c>
      <c r="J35" s="69">
        <f>'【燃料転換】別添２－１_製品別計画'!W40</f>
        <v>0</v>
      </c>
      <c r="K35" s="69">
        <f>'【燃料転換】別添２－１_製品別計画'!X40</f>
        <v>0</v>
      </c>
      <c r="L35" s="69">
        <f>'【燃料転換】別添２－１_製品別計画'!Y40</f>
        <v>0</v>
      </c>
      <c r="M35" s="69">
        <f>'【燃料転換】別添２－１_製品別計画'!Z40</f>
        <v>0</v>
      </c>
      <c r="N35" s="69">
        <f>'【燃料転換】別添２－１_製品別計画'!AA40</f>
        <v>0</v>
      </c>
      <c r="O35" s="69">
        <f>'【燃料転換】別添２－１_製品別計画'!AB40</f>
        <v>0</v>
      </c>
    </row>
    <row r="36" spans="3:15" ht="29.25" customHeight="1">
      <c r="D36" s="87"/>
      <c r="E36" s="113" t="s">
        <v>85</v>
      </c>
      <c r="F36" s="69">
        <f>'【燃料転換】別添２－１_製品別計画'!S41</f>
        <v>0</v>
      </c>
      <c r="G36" s="69">
        <f>'【燃料転換】別添２－１_製品別計画'!T41</f>
        <v>0</v>
      </c>
      <c r="H36" s="69">
        <f>'【燃料転換】別添２－１_製品別計画'!U41</f>
        <v>0</v>
      </c>
      <c r="I36" s="69">
        <f>'【燃料転換】別添２－１_製品別計画'!V41</f>
        <v>0</v>
      </c>
      <c r="J36" s="69">
        <f>'【燃料転換】別添２－１_製品別計画'!W41</f>
        <v>0</v>
      </c>
      <c r="K36" s="69">
        <f>'【燃料転換】別添２－１_製品別計画'!X41</f>
        <v>0</v>
      </c>
      <c r="L36" s="69">
        <f>'【燃料転換】別添２－１_製品別計画'!Y41</f>
        <v>0</v>
      </c>
      <c r="M36" s="69">
        <f>'【燃料転換】別添２－１_製品別計画'!Z41</f>
        <v>0</v>
      </c>
      <c r="N36" s="69">
        <f>'【燃料転換】別添２－１_製品別計画'!AA41</f>
        <v>0</v>
      </c>
      <c r="O36" s="69">
        <f>'【燃料転換】別添２－１_製品別計画'!AB41</f>
        <v>0</v>
      </c>
    </row>
    <row r="37" spans="3:15" ht="29.25" customHeight="1">
      <c r="D37" s="87"/>
      <c r="E37" s="113" t="s">
        <v>88</v>
      </c>
      <c r="F37" s="69">
        <f>'【燃料転換】別添２－１_製品別計画'!S42</f>
        <v>0</v>
      </c>
      <c r="G37" s="69">
        <f>'【燃料転換】別添２－１_製品別計画'!T42</f>
        <v>0</v>
      </c>
      <c r="H37" s="69">
        <f>'【燃料転換】別添２－１_製品別計画'!U42</f>
        <v>0</v>
      </c>
      <c r="I37" s="69">
        <f>'【燃料転換】別添２－１_製品別計画'!V42</f>
        <v>0</v>
      </c>
      <c r="J37" s="69">
        <f>'【燃料転換】別添２－１_製品別計画'!W42</f>
        <v>0</v>
      </c>
      <c r="K37" s="69">
        <f>'【燃料転換】別添２－１_製品別計画'!X42</f>
        <v>0</v>
      </c>
      <c r="L37" s="69">
        <f>'【燃料転換】別添２－１_製品別計画'!Y42</f>
        <v>0</v>
      </c>
      <c r="M37" s="69">
        <f>'【燃料転換】別添２－１_製品別計画'!Z42</f>
        <v>0</v>
      </c>
      <c r="N37" s="69">
        <f>'【燃料転換】別添２－１_製品別計画'!AA42</f>
        <v>0</v>
      </c>
      <c r="O37" s="69">
        <f>'【燃料転換】別添２－１_製品別計画'!AB42</f>
        <v>0</v>
      </c>
    </row>
    <row r="38" spans="3:15" ht="29.25" customHeight="1">
      <c r="D38" s="117">
        <v>3</v>
      </c>
      <c r="E38" s="118" t="s">
        <v>67</v>
      </c>
      <c r="F38" s="69">
        <f>'【燃料転換】別添２－１_製品別計画'!S43</f>
        <v>0</v>
      </c>
      <c r="G38" s="69">
        <f>'【燃料転換】別添２－１_製品別計画'!T43</f>
        <v>0</v>
      </c>
      <c r="H38" s="69">
        <f>'【燃料転換】別添２－１_製品別計画'!U43</f>
        <v>0</v>
      </c>
      <c r="I38" s="69">
        <f>'【燃料転換】別添２－１_製品別計画'!V43</f>
        <v>0</v>
      </c>
      <c r="J38" s="69">
        <f>'【燃料転換】別添２－１_製品別計画'!W43</f>
        <v>0</v>
      </c>
      <c r="K38" s="69">
        <f>'【燃料転換】別添２－１_製品別計画'!X43</f>
        <v>0</v>
      </c>
      <c r="L38" s="69">
        <f>'【燃料転換】別添２－１_製品別計画'!Y43</f>
        <v>0</v>
      </c>
      <c r="M38" s="69">
        <f>'【燃料転換】別添２－１_製品別計画'!Z43</f>
        <v>0</v>
      </c>
      <c r="N38" s="69">
        <f>'【燃料転換】別添２－１_製品別計画'!AA43</f>
        <v>0</v>
      </c>
      <c r="O38" s="69">
        <f>'【燃料転換】別添２－１_製品別計画'!AB43</f>
        <v>0</v>
      </c>
    </row>
    <row r="39" spans="3:15" ht="29.25" customHeight="1">
      <c r="C39" s="65"/>
      <c r="D39" s="119">
        <v>4</v>
      </c>
      <c r="E39" s="120" t="s">
        <v>68</v>
      </c>
      <c r="F39" s="66"/>
      <c r="G39" s="66"/>
      <c r="H39" s="67"/>
      <c r="I39" s="66"/>
      <c r="J39" s="66"/>
      <c r="K39" s="66"/>
      <c r="L39" s="66"/>
      <c r="M39" s="66"/>
      <c r="N39" s="66"/>
      <c r="O39" s="66"/>
    </row>
    <row r="40" spans="3:15" ht="29.25" customHeight="1">
      <c r="D40" s="59">
        <v>5</v>
      </c>
      <c r="E40" s="60" t="s">
        <v>69</v>
      </c>
      <c r="F40" s="68">
        <f>ROUNDDOWN(別添１経費明細!E51/1000,0)</f>
        <v>0</v>
      </c>
      <c r="G40" s="68">
        <f>ROUNDDOWN(別添１経費明細!E52/1000,0)</f>
        <v>0</v>
      </c>
      <c r="H40" s="68">
        <f>ROUNDDOWN(別添１経費明細!E53/1000,0)</f>
        <v>0</v>
      </c>
      <c r="I40" s="68">
        <f>ROUNDDOWN(別添１経費明細!E54/1000,0)</f>
        <v>0</v>
      </c>
      <c r="J40" s="68">
        <f>ROUNDDOWN(別添１経費明細!E55/1000,0)</f>
        <v>0</v>
      </c>
      <c r="K40" s="5"/>
      <c r="L40" s="5"/>
      <c r="M40" s="5"/>
      <c r="N40" s="5"/>
      <c r="O40" s="5"/>
    </row>
    <row r="41" spans="3:15" ht="29.25" customHeight="1">
      <c r="D41" s="59">
        <v>6</v>
      </c>
      <c r="E41" s="60" t="s">
        <v>70</v>
      </c>
      <c r="F41" s="68">
        <f>ROUNDDOWN(別添１経費明細!G51/1000,0)</f>
        <v>0</v>
      </c>
      <c r="G41" s="68">
        <f>ROUNDDOWN(別添１経費明細!G52/1000,0)</f>
        <v>0</v>
      </c>
      <c r="H41" s="68">
        <f>ROUNDDOWN(別添１経費明細!G53/1000,0)</f>
        <v>0</v>
      </c>
      <c r="I41" s="68">
        <f>ROUNDDOWN(別添１経費明細!G54/1000,0)</f>
        <v>0</v>
      </c>
      <c r="J41" s="68">
        <f>ROUNDDOWN(別添１経費明細!G55/1000,0)</f>
        <v>0</v>
      </c>
      <c r="K41" s="5"/>
      <c r="L41" s="5"/>
      <c r="M41" s="5"/>
      <c r="N41" s="5"/>
      <c r="O41" s="5"/>
    </row>
    <row r="42" spans="3:15" ht="29.25" customHeight="1">
      <c r="D42" s="59"/>
      <c r="E42" s="60" t="s">
        <v>71</v>
      </c>
      <c r="F42" s="61"/>
      <c r="G42" s="61"/>
      <c r="H42" s="62"/>
      <c r="I42" s="61"/>
      <c r="J42" s="61"/>
      <c r="K42" s="61"/>
      <c r="L42" s="61"/>
      <c r="M42" s="61"/>
      <c r="N42" s="61"/>
      <c r="O42" s="61"/>
    </row>
    <row r="43" spans="3:15" ht="29.25" customHeight="1">
      <c r="D43" s="59">
        <v>7</v>
      </c>
      <c r="E43" s="60" t="s">
        <v>72</v>
      </c>
      <c r="F43" s="68">
        <f>ROUNDDOWN(別添１経費明細!H51/1000,0)</f>
        <v>0</v>
      </c>
      <c r="G43" s="68">
        <f>ROUNDDOWN(別添１経費明細!H52/1000,0)</f>
        <v>0</v>
      </c>
      <c r="H43" s="68">
        <f>ROUNDDOWN(別添１経費明細!H53/1000,0)</f>
        <v>0</v>
      </c>
      <c r="I43" s="68">
        <f>ROUNDDOWN(別添１経費明細!H54/1000,0)</f>
        <v>0</v>
      </c>
      <c r="J43" s="68">
        <f>ROUNDDOWN(別添１経費明細!H55/1000,0)</f>
        <v>0</v>
      </c>
      <c r="K43" s="5"/>
      <c r="L43" s="5"/>
      <c r="M43" s="5"/>
      <c r="N43" s="5"/>
      <c r="O43" s="5"/>
    </row>
    <row r="44" spans="3:15" ht="29.25" customHeight="1">
      <c r="D44" s="59">
        <v>8</v>
      </c>
      <c r="E44" s="60" t="s">
        <v>73</v>
      </c>
      <c r="F44" s="69">
        <f t="shared" ref="F44:O44" si="0">F38+F39</f>
        <v>0</v>
      </c>
      <c r="G44" s="69">
        <f t="shared" si="0"/>
        <v>0</v>
      </c>
      <c r="H44" s="69">
        <f t="shared" si="0"/>
        <v>0</v>
      </c>
      <c r="I44" s="69">
        <f t="shared" si="0"/>
        <v>0</v>
      </c>
      <c r="J44" s="69">
        <f t="shared" si="0"/>
        <v>0</v>
      </c>
      <c r="K44" s="69">
        <f t="shared" si="0"/>
        <v>0</v>
      </c>
      <c r="L44" s="69">
        <f t="shared" si="0"/>
        <v>0</v>
      </c>
      <c r="M44" s="69">
        <f t="shared" si="0"/>
        <v>0</v>
      </c>
      <c r="N44" s="69">
        <f t="shared" si="0"/>
        <v>0</v>
      </c>
      <c r="O44" s="69">
        <f t="shared" si="0"/>
        <v>0</v>
      </c>
    </row>
    <row r="45" spans="3:15" ht="29.25" customHeight="1">
      <c r="D45" s="59">
        <v>9</v>
      </c>
      <c r="E45" s="60" t="s">
        <v>74</v>
      </c>
      <c r="F45" s="121">
        <f>F40-F41-F42-F44</f>
        <v>0</v>
      </c>
      <c r="G45" s="121">
        <f>F45+G40-G41-G42-G44</f>
        <v>0</v>
      </c>
      <c r="H45" s="121">
        <f t="shared" ref="H45:O45" si="1">G45+H40-H41-H42-H44</f>
        <v>0</v>
      </c>
      <c r="I45" s="121">
        <f t="shared" si="1"/>
        <v>0</v>
      </c>
      <c r="J45" s="121">
        <f t="shared" si="1"/>
        <v>0</v>
      </c>
      <c r="K45" s="121">
        <f t="shared" si="1"/>
        <v>0</v>
      </c>
      <c r="L45" s="121">
        <f t="shared" si="1"/>
        <v>0</v>
      </c>
      <c r="M45" s="121">
        <f t="shared" si="1"/>
        <v>0</v>
      </c>
      <c r="N45" s="121">
        <f t="shared" si="1"/>
        <v>0</v>
      </c>
      <c r="O45" s="121">
        <f t="shared" si="1"/>
        <v>0</v>
      </c>
    </row>
    <row r="46" spans="3:15" ht="29.25" customHeight="1">
      <c r="D46" s="59">
        <v>10</v>
      </c>
      <c r="E46" s="60" t="s">
        <v>168</v>
      </c>
      <c r="F46" s="68" t="str">
        <f>IF(O45&gt;=0,"投資回収できない計画となっています。ご確認ください",IF(F45&lt;0,"事業初年度から投資回収ができる計画となっています。ご確認ください",COUNTIFS($F$45:$O$45,"&gt;="&amp;0)+1))</f>
        <v>投資回収できない計画となっています。ご確認ください</v>
      </c>
      <c r="G46" s="44"/>
    </row>
    <row r="47" spans="3:15">
      <c r="E47" s="55"/>
    </row>
  </sheetData>
  <sheetProtection algorithmName="SHA-512" hashValue="HqQCvW0O5TtK5VnzGOj9+E6Cx+T49aphktLt0bXgnZSue72AJMHCj9JmdzF9h6OlsHfQseW97OMLrp80HpWW8Q==" saltValue="UExXsytAaIdKkjE1Rtgkvw==" spinCount="100000" sheet="1" formatCells="0" formatColumns="0" formatRows="0" insertColumns="0" insertRows="0" insertHyperlinks="0"/>
  <phoneticPr fontId="3"/>
  <conditionalFormatting sqref="F26:O39">
    <cfRule type="expression" dxfId="38" priority="3">
      <formula>F$16="－"</formula>
    </cfRule>
  </conditionalFormatting>
  <conditionalFormatting sqref="F42:O42">
    <cfRule type="expression" dxfId="37" priority="1">
      <formula>F$16="－"</formula>
    </cfRule>
  </conditionalFormatting>
  <conditionalFormatting sqref="K40:O41 K43:O43">
    <cfRule type="containsText" dxfId="36" priority="2" operator="containsText" text="エラー">
      <formula>NOT(ISERROR(SEARCH("エラー",K40)))</formula>
    </cfRule>
  </conditionalFormatting>
  <dataValidations count="1">
    <dataValidation imeMode="halfAlpha" allowBlank="1" showInputMessage="1" showErrorMessage="1" sqref="F46 F26:O43" xr:uid="{92BA8F43-58DA-4EAB-A696-E8030D9D8E28}"/>
  </dataValidations>
  <pageMargins left="0.70866141732283472" right="0.70866141732283472" top="0.74803149606299213" bottom="0.74803149606299213" header="0.31496062992125984" footer="0.31496062992125984"/>
  <pageSetup paperSize="8" scale="7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4302D-159B-4FE8-90DA-C94C0538734D}">
  <sheetPr>
    <tabColor theme="5" tint="0.79998168889431442"/>
    <pageSetUpPr fitToPage="1"/>
  </sheetPr>
  <dimension ref="A1:AB537"/>
  <sheetViews>
    <sheetView showGridLines="0" view="pageBreakPreview" zoomScaleNormal="90" zoomScaleSheetLayoutView="100" workbookViewId="0">
      <pane xSplit="5" ySplit="16" topLeftCell="F17" activePane="bottomRight" state="frozen"/>
      <selection activeCell="L30" sqref="L30"/>
      <selection pane="topRight" activeCell="L30" sqref="L30"/>
      <selection pane="bottomLeft" activeCell="L30" sqref="L30"/>
      <selection pane="bottomRight"/>
    </sheetView>
  </sheetViews>
  <sheetFormatPr defaultColWidth="9" defaultRowHeight="12" outlineLevelRow="1"/>
  <cols>
    <col min="1" max="1" width="7.5" style="40" bestFit="1" customWidth="1"/>
    <col min="2" max="3" width="3.75" style="40" customWidth="1"/>
    <col min="4" max="4" width="8.125" style="41" customWidth="1"/>
    <col min="5" max="5" width="44.375" style="40" customWidth="1"/>
    <col min="6" max="15" width="12.375" style="40" customWidth="1"/>
    <col min="16" max="16" width="9" style="40"/>
    <col min="17" max="17" width="12.375" style="40" customWidth="1"/>
    <col min="18" max="18" width="18.625" style="40" customWidth="1"/>
    <col min="19" max="16384" width="9" style="40"/>
  </cols>
  <sheetData>
    <row r="1" spans="1:15" ht="13.5">
      <c r="A1" s="1" t="s">
        <v>164</v>
      </c>
    </row>
    <row r="2" spans="1:15">
      <c r="A2" s="42"/>
    </row>
    <row r="3" spans="1:15">
      <c r="B3" s="43" t="s">
        <v>46</v>
      </c>
    </row>
    <row r="4" spans="1:15">
      <c r="B4" s="43"/>
      <c r="C4" s="43"/>
    </row>
    <row r="5" spans="1:15">
      <c r="B5" s="43"/>
      <c r="I5" s="44"/>
    </row>
    <row r="6" spans="1:15">
      <c r="D6" s="45" t="s">
        <v>47</v>
      </c>
      <c r="E6" s="46"/>
      <c r="I6" s="44"/>
    </row>
    <row r="7" spans="1:15">
      <c r="D7" s="45" t="s">
        <v>48</v>
      </c>
      <c r="E7" s="47"/>
      <c r="I7" s="44"/>
    </row>
    <row r="8" spans="1:15">
      <c r="B8" s="43"/>
      <c r="D8" s="45" t="s">
        <v>49</v>
      </c>
      <c r="E8" s="48"/>
    </row>
    <row r="9" spans="1:15">
      <c r="D9" s="45" t="s">
        <v>50</v>
      </c>
      <c r="E9" s="46"/>
    </row>
    <row r="10" spans="1:15">
      <c r="C10" s="43"/>
      <c r="D10" s="45" t="s">
        <v>51</v>
      </c>
    </row>
    <row r="11" spans="1:15">
      <c r="B11" s="43"/>
      <c r="D11" s="45" t="s">
        <v>52</v>
      </c>
      <c r="E11" s="48"/>
    </row>
    <row r="12" spans="1:15">
      <c r="B12" s="43"/>
      <c r="D12" s="45"/>
    </row>
    <row r="13" spans="1:15">
      <c r="B13" s="43"/>
      <c r="D13" s="45"/>
      <c r="F13" s="159" t="s">
        <v>53</v>
      </c>
    </row>
    <row r="14" spans="1:15">
      <c r="B14" s="43"/>
      <c r="D14" s="45"/>
      <c r="F14" s="49" t="s">
        <v>54</v>
      </c>
      <c r="G14" s="50"/>
      <c r="H14" s="50"/>
      <c r="I14" s="51"/>
      <c r="J14" s="51"/>
      <c r="K14" s="51"/>
      <c r="L14" s="51"/>
      <c r="M14" s="51"/>
      <c r="N14" s="51"/>
      <c r="O14" s="52"/>
    </row>
    <row r="15" spans="1:15">
      <c r="B15" s="43"/>
      <c r="D15" s="45"/>
      <c r="F15" s="53" t="s">
        <v>55</v>
      </c>
      <c r="G15" s="53"/>
      <c r="H15" s="53"/>
      <c r="I15" s="53"/>
      <c r="J15" s="53"/>
      <c r="K15" s="53"/>
      <c r="L15" s="53"/>
      <c r="M15" s="53"/>
      <c r="N15" s="53"/>
      <c r="O15" s="53"/>
    </row>
    <row r="16" spans="1:15">
      <c r="D16" s="40"/>
      <c r="E16" s="54"/>
      <c r="F16" s="99" t="s">
        <v>187</v>
      </c>
      <c r="G16" s="99" t="s">
        <v>198</v>
      </c>
      <c r="H16" s="99" t="s">
        <v>199</v>
      </c>
      <c r="I16" s="99" t="s">
        <v>200</v>
      </c>
      <c r="J16" s="99" t="s">
        <v>201</v>
      </c>
      <c r="K16" s="99" t="s">
        <v>202</v>
      </c>
      <c r="L16" s="99" t="s">
        <v>203</v>
      </c>
      <c r="M16" s="99" t="s">
        <v>204</v>
      </c>
      <c r="N16" s="99" t="s">
        <v>205</v>
      </c>
      <c r="O16" s="99" t="s">
        <v>206</v>
      </c>
    </row>
    <row r="17" spans="2:28" outlineLevel="1">
      <c r="E17" s="55"/>
    </row>
    <row r="18" spans="2:28" outlineLevel="1">
      <c r="B18" s="43" t="s">
        <v>56</v>
      </c>
      <c r="D18" s="40"/>
    </row>
    <row r="19" spans="2:28" outlineLevel="1">
      <c r="B19" s="56"/>
      <c r="C19" s="100" t="s">
        <v>57</v>
      </c>
      <c r="D19" s="57"/>
      <c r="E19" s="55"/>
    </row>
    <row r="20" spans="2:28" outlineLevel="1">
      <c r="B20" s="56"/>
      <c r="C20" s="101" t="s">
        <v>125</v>
      </c>
      <c r="D20" s="57"/>
      <c r="E20" s="55"/>
    </row>
    <row r="21" spans="2:28" outlineLevel="1">
      <c r="B21" s="56"/>
      <c r="C21" s="58" t="s">
        <v>117</v>
      </c>
      <c r="D21" s="57"/>
      <c r="E21" s="55"/>
    </row>
    <row r="22" spans="2:28" outlineLevel="1">
      <c r="B22" s="56"/>
      <c r="C22" s="58" t="s">
        <v>121</v>
      </c>
      <c r="D22" s="57"/>
      <c r="E22" s="55"/>
    </row>
    <row r="23" spans="2:28" outlineLevel="1">
      <c r="B23" s="56"/>
      <c r="C23" s="58" t="s">
        <v>122</v>
      </c>
      <c r="D23" s="57"/>
      <c r="E23" s="55"/>
    </row>
    <row r="24" spans="2:28" outlineLevel="1">
      <c r="B24" s="56"/>
      <c r="C24" s="102" t="s">
        <v>123</v>
      </c>
      <c r="D24" s="57"/>
      <c r="E24" s="55"/>
    </row>
    <row r="25" spans="2:28" outlineLevel="1">
      <c r="B25" s="56"/>
      <c r="C25" s="58" t="s">
        <v>59</v>
      </c>
      <c r="D25" s="57"/>
      <c r="E25" s="55"/>
      <c r="S25" s="159" t="s">
        <v>53</v>
      </c>
    </row>
    <row r="26" spans="2:28" ht="12.75" customHeight="1" outlineLevel="1">
      <c r="B26" s="56"/>
      <c r="C26" s="58" t="s">
        <v>60</v>
      </c>
      <c r="D26" s="57"/>
      <c r="E26" s="55"/>
      <c r="R26" s="169" t="s">
        <v>156</v>
      </c>
      <c r="S26" s="103" t="s">
        <v>54</v>
      </c>
      <c r="T26" s="103"/>
      <c r="U26" s="103"/>
      <c r="V26" s="104"/>
      <c r="W26" s="104"/>
      <c r="X26" s="104"/>
      <c r="Y26" s="104"/>
      <c r="Z26" s="104"/>
      <c r="AA26" s="104"/>
      <c r="AB26" s="104"/>
    </row>
    <row r="27" spans="2:28" outlineLevel="1">
      <c r="B27" s="56"/>
      <c r="C27" s="58"/>
      <c r="D27" s="57"/>
      <c r="E27" s="55"/>
      <c r="R27" s="169"/>
      <c r="S27" s="105" t="s">
        <v>55</v>
      </c>
      <c r="T27" s="105"/>
      <c r="U27" s="105"/>
      <c r="V27" s="105"/>
      <c r="W27" s="105"/>
      <c r="X27" s="105"/>
      <c r="Y27" s="105"/>
      <c r="Z27" s="105"/>
      <c r="AA27" s="105"/>
      <c r="AB27" s="105"/>
    </row>
    <row r="28" spans="2:28">
      <c r="B28" s="170" t="s">
        <v>126</v>
      </c>
      <c r="C28" s="170"/>
      <c r="D28" s="170"/>
      <c r="E28" s="47"/>
      <c r="F28" s="107"/>
      <c r="Q28" s="106"/>
      <c r="R28" s="169"/>
      <c r="S28" s="108" t="s">
        <v>187</v>
      </c>
      <c r="T28" s="108" t="s">
        <v>198</v>
      </c>
      <c r="U28" s="108" t="s">
        <v>199</v>
      </c>
      <c r="V28" s="108" t="s">
        <v>200</v>
      </c>
      <c r="W28" s="108" t="s">
        <v>201</v>
      </c>
      <c r="X28" s="108" t="s">
        <v>202</v>
      </c>
      <c r="Y28" s="108" t="s">
        <v>203</v>
      </c>
      <c r="Z28" s="108" t="s">
        <v>204</v>
      </c>
      <c r="AA28" s="108" t="s">
        <v>205</v>
      </c>
      <c r="AB28" s="108" t="s">
        <v>206</v>
      </c>
    </row>
    <row r="29" spans="2:28" ht="29.25" customHeight="1">
      <c r="C29" s="109"/>
      <c r="D29" s="59">
        <v>1</v>
      </c>
      <c r="E29" s="110" t="s">
        <v>62</v>
      </c>
      <c r="F29" s="61"/>
      <c r="G29" s="61"/>
      <c r="H29" s="62"/>
      <c r="I29" s="61"/>
      <c r="J29" s="61"/>
      <c r="K29" s="61"/>
      <c r="L29" s="61"/>
      <c r="M29" s="61"/>
      <c r="N29" s="61"/>
      <c r="O29" s="61"/>
      <c r="Q29" s="41"/>
      <c r="R29" s="111" t="s">
        <v>157</v>
      </c>
      <c r="S29" s="112">
        <f>F29+F47+F64+F81+F98+F115+F132+F149+F166+F183+F200+F217+F234+F251+F268+F285+F302+F319+F336+F353+F370+F387+F404+F421+F438+F455+F472+F489+F506+F523</f>
        <v>0</v>
      </c>
      <c r="T29" s="112">
        <f t="shared" ref="T29:AB43" si="0">G29+G47+G64+G81+G98+G115+G132+G149+G166+G183+G200+G217+G234+G251+G268+G285+G302+G319+G336+G353+G370+G387+G404+G421+G438+G455+G472+G489+G506+G523</f>
        <v>0</v>
      </c>
      <c r="U29" s="112">
        <f t="shared" si="0"/>
        <v>0</v>
      </c>
      <c r="V29" s="112">
        <f t="shared" si="0"/>
        <v>0</v>
      </c>
      <c r="W29" s="112">
        <f t="shared" si="0"/>
        <v>0</v>
      </c>
      <c r="X29" s="112">
        <f t="shared" si="0"/>
        <v>0</v>
      </c>
      <c r="Y29" s="112">
        <f t="shared" si="0"/>
        <v>0</v>
      </c>
      <c r="Z29" s="112">
        <f t="shared" si="0"/>
        <v>0</v>
      </c>
      <c r="AA29" s="112">
        <f t="shared" si="0"/>
        <v>0</v>
      </c>
      <c r="AB29" s="112">
        <f t="shared" si="0"/>
        <v>0</v>
      </c>
    </row>
    <row r="30" spans="2:28" ht="29.25" customHeight="1">
      <c r="D30" s="59"/>
      <c r="E30" s="113" t="s">
        <v>108</v>
      </c>
      <c r="F30" s="61"/>
      <c r="G30" s="61"/>
      <c r="H30" s="62"/>
      <c r="I30" s="61"/>
      <c r="J30" s="61"/>
      <c r="K30" s="61"/>
      <c r="L30" s="61"/>
      <c r="M30" s="61"/>
      <c r="N30" s="61"/>
      <c r="O30" s="61"/>
      <c r="Q30" s="41"/>
      <c r="R30" s="114" t="s">
        <v>108</v>
      </c>
      <c r="S30" s="122"/>
      <c r="T30" s="122"/>
      <c r="U30" s="122"/>
      <c r="V30" s="122"/>
      <c r="W30" s="122"/>
      <c r="X30" s="122"/>
      <c r="Y30" s="122"/>
      <c r="Z30" s="122"/>
      <c r="AA30" s="122"/>
      <c r="AB30" s="122"/>
    </row>
    <row r="31" spans="2:28" ht="29.25" customHeight="1">
      <c r="D31" s="59"/>
      <c r="E31" s="113" t="s">
        <v>109</v>
      </c>
      <c r="F31" s="61"/>
      <c r="G31" s="61"/>
      <c r="H31" s="62"/>
      <c r="I31" s="61"/>
      <c r="J31" s="61"/>
      <c r="K31" s="61"/>
      <c r="L31" s="61"/>
      <c r="M31" s="61"/>
      <c r="N31" s="61"/>
      <c r="O31" s="61"/>
      <c r="Q31" s="41"/>
      <c r="R31" s="114" t="s">
        <v>109</v>
      </c>
      <c r="S31" s="122"/>
      <c r="T31" s="122"/>
      <c r="U31" s="122"/>
      <c r="V31" s="122"/>
      <c r="W31" s="122"/>
      <c r="X31" s="122"/>
      <c r="Y31" s="122"/>
      <c r="Z31" s="122"/>
      <c r="AA31" s="122"/>
      <c r="AB31" s="122"/>
    </row>
    <row r="32" spans="2:28" ht="29.25" customHeight="1">
      <c r="D32" s="59"/>
      <c r="E32" s="60" t="s">
        <v>63</v>
      </c>
      <c r="F32" s="61"/>
      <c r="G32" s="61"/>
      <c r="H32" s="62"/>
      <c r="I32" s="61"/>
      <c r="J32" s="61"/>
      <c r="K32" s="61"/>
      <c r="L32" s="61"/>
      <c r="M32" s="61"/>
      <c r="N32" s="61"/>
      <c r="O32" s="61"/>
      <c r="Q32" s="41"/>
      <c r="R32" s="111" t="s">
        <v>160</v>
      </c>
      <c r="S32" s="112">
        <f t="shared" ref="S32:S43" si="1">F32+F50+F67+F84+F101+F118+F135+F152+F169+F186+F203+F220+F237+F254+F271+F288+F305+F322+F339+F356+F373+F390+F407+F424+F441+F458+F475+F492+F509+F526</f>
        <v>0</v>
      </c>
      <c r="T32" s="112">
        <f t="shared" si="0"/>
        <v>0</v>
      </c>
      <c r="U32" s="112">
        <f t="shared" si="0"/>
        <v>0</v>
      </c>
      <c r="V32" s="112">
        <f t="shared" si="0"/>
        <v>0</v>
      </c>
      <c r="W32" s="112">
        <f t="shared" si="0"/>
        <v>0</v>
      </c>
      <c r="X32" s="112">
        <f t="shared" si="0"/>
        <v>0</v>
      </c>
      <c r="Y32" s="112">
        <f t="shared" si="0"/>
        <v>0</v>
      </c>
      <c r="Z32" s="112">
        <f t="shared" si="0"/>
        <v>0</v>
      </c>
      <c r="AA32" s="112">
        <f t="shared" si="0"/>
        <v>0</v>
      </c>
      <c r="AB32" s="112">
        <f t="shared" si="0"/>
        <v>0</v>
      </c>
    </row>
    <row r="33" spans="2:28" ht="29.25" customHeight="1">
      <c r="D33" s="59"/>
      <c r="E33" s="113" t="s">
        <v>85</v>
      </c>
      <c r="F33" s="61"/>
      <c r="G33" s="61"/>
      <c r="H33" s="62"/>
      <c r="I33" s="61"/>
      <c r="J33" s="61"/>
      <c r="K33" s="61"/>
      <c r="L33" s="61"/>
      <c r="M33" s="61"/>
      <c r="N33" s="61"/>
      <c r="O33" s="61"/>
      <c r="Q33" s="41"/>
      <c r="R33" s="114" t="s">
        <v>85</v>
      </c>
      <c r="S33" s="112">
        <f t="shared" si="1"/>
        <v>0</v>
      </c>
      <c r="T33" s="112">
        <f t="shared" si="0"/>
        <v>0</v>
      </c>
      <c r="U33" s="112">
        <f t="shared" si="0"/>
        <v>0</v>
      </c>
      <c r="V33" s="112">
        <f t="shared" si="0"/>
        <v>0</v>
      </c>
      <c r="W33" s="112">
        <f t="shared" si="0"/>
        <v>0</v>
      </c>
      <c r="X33" s="112">
        <f t="shared" si="0"/>
        <v>0</v>
      </c>
      <c r="Y33" s="112">
        <f t="shared" si="0"/>
        <v>0</v>
      </c>
      <c r="Z33" s="112">
        <f t="shared" si="0"/>
        <v>0</v>
      </c>
      <c r="AA33" s="112">
        <f t="shared" si="0"/>
        <v>0</v>
      </c>
      <c r="AB33" s="112">
        <f t="shared" si="0"/>
        <v>0</v>
      </c>
    </row>
    <row r="34" spans="2:28" ht="29.25" customHeight="1">
      <c r="D34" s="59"/>
      <c r="E34" s="113" t="s">
        <v>88</v>
      </c>
      <c r="F34" s="61"/>
      <c r="G34" s="61"/>
      <c r="H34" s="62"/>
      <c r="I34" s="61"/>
      <c r="J34" s="61"/>
      <c r="K34" s="61"/>
      <c r="L34" s="61"/>
      <c r="M34" s="61"/>
      <c r="N34" s="61"/>
      <c r="O34" s="61"/>
      <c r="Q34" s="41"/>
      <c r="R34" s="114" t="s">
        <v>88</v>
      </c>
      <c r="S34" s="112">
        <f t="shared" si="1"/>
        <v>0</v>
      </c>
      <c r="T34" s="112">
        <f t="shared" si="0"/>
        <v>0</v>
      </c>
      <c r="U34" s="112">
        <f t="shared" si="0"/>
        <v>0</v>
      </c>
      <c r="V34" s="112">
        <f t="shared" si="0"/>
        <v>0</v>
      </c>
      <c r="W34" s="112">
        <f t="shared" si="0"/>
        <v>0</v>
      </c>
      <c r="X34" s="112">
        <f t="shared" si="0"/>
        <v>0</v>
      </c>
      <c r="Y34" s="112">
        <f t="shared" si="0"/>
        <v>0</v>
      </c>
      <c r="Z34" s="112">
        <f t="shared" si="0"/>
        <v>0</v>
      </c>
      <c r="AA34" s="112">
        <f t="shared" si="0"/>
        <v>0</v>
      </c>
      <c r="AB34" s="112">
        <f t="shared" si="0"/>
        <v>0</v>
      </c>
    </row>
    <row r="35" spans="2:28" ht="29.25" customHeight="1">
      <c r="D35" s="59"/>
      <c r="E35" s="115" t="s">
        <v>107</v>
      </c>
      <c r="F35" s="61"/>
      <c r="G35" s="61"/>
      <c r="H35" s="62"/>
      <c r="I35" s="61"/>
      <c r="J35" s="61"/>
      <c r="K35" s="61"/>
      <c r="L35" s="61"/>
      <c r="M35" s="61"/>
      <c r="N35" s="61"/>
      <c r="O35" s="61"/>
      <c r="Q35" s="41"/>
      <c r="R35" s="116" t="s">
        <v>107</v>
      </c>
      <c r="S35" s="112">
        <f t="shared" si="1"/>
        <v>0</v>
      </c>
      <c r="T35" s="112">
        <f t="shared" si="0"/>
        <v>0</v>
      </c>
      <c r="U35" s="112">
        <f t="shared" si="0"/>
        <v>0</v>
      </c>
      <c r="V35" s="112">
        <f t="shared" si="0"/>
        <v>0</v>
      </c>
      <c r="W35" s="112">
        <f t="shared" si="0"/>
        <v>0</v>
      </c>
      <c r="X35" s="112">
        <f t="shared" si="0"/>
        <v>0</v>
      </c>
      <c r="Y35" s="112">
        <f t="shared" si="0"/>
        <v>0</v>
      </c>
      <c r="Z35" s="112">
        <f t="shared" si="0"/>
        <v>0</v>
      </c>
      <c r="AA35" s="112">
        <f t="shared" si="0"/>
        <v>0</v>
      </c>
      <c r="AB35" s="112">
        <f t="shared" si="0"/>
        <v>0</v>
      </c>
    </row>
    <row r="36" spans="2:28" ht="29.25" customHeight="1">
      <c r="D36" s="59">
        <v>2</v>
      </c>
      <c r="E36" s="60" t="s">
        <v>64</v>
      </c>
      <c r="F36" s="61"/>
      <c r="G36" s="61"/>
      <c r="H36" s="62"/>
      <c r="I36" s="61"/>
      <c r="J36" s="61"/>
      <c r="K36" s="61"/>
      <c r="L36" s="61"/>
      <c r="M36" s="61"/>
      <c r="N36" s="61"/>
      <c r="O36" s="61"/>
      <c r="Q36" s="41"/>
      <c r="R36" s="111" t="s">
        <v>158</v>
      </c>
      <c r="S36" s="112">
        <f t="shared" si="1"/>
        <v>0</v>
      </c>
      <c r="T36" s="112">
        <f t="shared" si="0"/>
        <v>0</v>
      </c>
      <c r="U36" s="112">
        <f t="shared" si="0"/>
        <v>0</v>
      </c>
      <c r="V36" s="112">
        <f t="shared" si="0"/>
        <v>0</v>
      </c>
      <c r="W36" s="112">
        <f t="shared" si="0"/>
        <v>0</v>
      </c>
      <c r="X36" s="112">
        <f t="shared" si="0"/>
        <v>0</v>
      </c>
      <c r="Y36" s="112">
        <f t="shared" si="0"/>
        <v>0</v>
      </c>
      <c r="Z36" s="112">
        <f t="shared" si="0"/>
        <v>0</v>
      </c>
      <c r="AA36" s="112">
        <f t="shared" si="0"/>
        <v>0</v>
      </c>
      <c r="AB36" s="112">
        <f t="shared" si="0"/>
        <v>0</v>
      </c>
    </row>
    <row r="37" spans="2:28" ht="29.25" customHeight="1">
      <c r="D37" s="59"/>
      <c r="E37" s="60" t="s">
        <v>65</v>
      </c>
      <c r="F37" s="61"/>
      <c r="G37" s="61"/>
      <c r="H37" s="62"/>
      <c r="I37" s="61"/>
      <c r="J37" s="61"/>
      <c r="K37" s="61"/>
      <c r="L37" s="61"/>
      <c r="M37" s="61"/>
      <c r="N37" s="61"/>
      <c r="O37" s="61"/>
      <c r="Q37" s="41"/>
      <c r="R37" s="111" t="s">
        <v>161</v>
      </c>
      <c r="S37" s="112">
        <f t="shared" si="1"/>
        <v>0</v>
      </c>
      <c r="T37" s="112">
        <f t="shared" si="0"/>
        <v>0</v>
      </c>
      <c r="U37" s="112">
        <f t="shared" si="0"/>
        <v>0</v>
      </c>
      <c r="V37" s="112">
        <f t="shared" si="0"/>
        <v>0</v>
      </c>
      <c r="W37" s="112">
        <f t="shared" si="0"/>
        <v>0</v>
      </c>
      <c r="X37" s="112">
        <f t="shared" si="0"/>
        <v>0</v>
      </c>
      <c r="Y37" s="112">
        <f t="shared" si="0"/>
        <v>0</v>
      </c>
      <c r="Z37" s="112">
        <f t="shared" si="0"/>
        <v>0</v>
      </c>
      <c r="AA37" s="112">
        <f t="shared" si="0"/>
        <v>0</v>
      </c>
      <c r="AB37" s="112">
        <f t="shared" si="0"/>
        <v>0</v>
      </c>
    </row>
    <row r="38" spans="2:28" ht="29.25" customHeight="1">
      <c r="D38" s="59"/>
      <c r="E38" s="113" t="s">
        <v>85</v>
      </c>
      <c r="F38" s="61"/>
      <c r="G38" s="61"/>
      <c r="H38" s="62"/>
      <c r="I38" s="61"/>
      <c r="J38" s="61"/>
      <c r="K38" s="61"/>
      <c r="L38" s="61"/>
      <c r="M38" s="61"/>
      <c r="N38" s="61"/>
      <c r="O38" s="61"/>
      <c r="Q38" s="41"/>
      <c r="R38" s="114" t="s">
        <v>85</v>
      </c>
      <c r="S38" s="112">
        <f t="shared" si="1"/>
        <v>0</v>
      </c>
      <c r="T38" s="112">
        <f t="shared" si="0"/>
        <v>0</v>
      </c>
      <c r="U38" s="112">
        <f t="shared" si="0"/>
        <v>0</v>
      </c>
      <c r="V38" s="112">
        <f t="shared" si="0"/>
        <v>0</v>
      </c>
      <c r="W38" s="112">
        <f t="shared" si="0"/>
        <v>0</v>
      </c>
      <c r="X38" s="112">
        <f t="shared" si="0"/>
        <v>0</v>
      </c>
      <c r="Y38" s="112">
        <f t="shared" si="0"/>
        <v>0</v>
      </c>
      <c r="Z38" s="112">
        <f t="shared" si="0"/>
        <v>0</v>
      </c>
      <c r="AA38" s="112">
        <f t="shared" si="0"/>
        <v>0</v>
      </c>
      <c r="AB38" s="112">
        <f t="shared" si="0"/>
        <v>0</v>
      </c>
    </row>
    <row r="39" spans="2:28" ht="29.25" customHeight="1">
      <c r="D39" s="59"/>
      <c r="E39" s="113" t="s">
        <v>88</v>
      </c>
      <c r="F39" s="61"/>
      <c r="G39" s="61"/>
      <c r="H39" s="62"/>
      <c r="I39" s="61"/>
      <c r="J39" s="61"/>
      <c r="K39" s="61"/>
      <c r="L39" s="61"/>
      <c r="M39" s="61"/>
      <c r="N39" s="61"/>
      <c r="O39" s="61"/>
      <c r="Q39" s="41"/>
      <c r="R39" s="114" t="s">
        <v>88</v>
      </c>
      <c r="S39" s="112">
        <f t="shared" si="1"/>
        <v>0</v>
      </c>
      <c r="T39" s="112">
        <f t="shared" si="0"/>
        <v>0</v>
      </c>
      <c r="U39" s="112">
        <f t="shared" si="0"/>
        <v>0</v>
      </c>
      <c r="V39" s="112">
        <f t="shared" si="0"/>
        <v>0</v>
      </c>
      <c r="W39" s="112">
        <f t="shared" si="0"/>
        <v>0</v>
      </c>
      <c r="X39" s="112">
        <f t="shared" si="0"/>
        <v>0</v>
      </c>
      <c r="Y39" s="112">
        <f t="shared" si="0"/>
        <v>0</v>
      </c>
      <c r="Z39" s="112">
        <f t="shared" si="0"/>
        <v>0</v>
      </c>
      <c r="AA39" s="112">
        <f t="shared" si="0"/>
        <v>0</v>
      </c>
      <c r="AB39" s="112">
        <f t="shared" si="0"/>
        <v>0</v>
      </c>
    </row>
    <row r="40" spans="2:28" ht="29.25" customHeight="1">
      <c r="D40" s="59"/>
      <c r="E40" s="60" t="s">
        <v>66</v>
      </c>
      <c r="F40" s="61"/>
      <c r="G40" s="61"/>
      <c r="H40" s="62"/>
      <c r="I40" s="61"/>
      <c r="J40" s="61"/>
      <c r="K40" s="61"/>
      <c r="L40" s="61"/>
      <c r="M40" s="61"/>
      <c r="N40" s="61"/>
      <c r="O40" s="61"/>
      <c r="Q40" s="41"/>
      <c r="R40" s="111" t="s">
        <v>162</v>
      </c>
      <c r="S40" s="112">
        <f t="shared" si="1"/>
        <v>0</v>
      </c>
      <c r="T40" s="112">
        <f t="shared" si="0"/>
        <v>0</v>
      </c>
      <c r="U40" s="112">
        <f t="shared" si="0"/>
        <v>0</v>
      </c>
      <c r="V40" s="112">
        <f t="shared" si="0"/>
        <v>0</v>
      </c>
      <c r="W40" s="112">
        <f t="shared" si="0"/>
        <v>0</v>
      </c>
      <c r="X40" s="112">
        <f t="shared" si="0"/>
        <v>0</v>
      </c>
      <c r="Y40" s="112">
        <f t="shared" si="0"/>
        <v>0</v>
      </c>
      <c r="Z40" s="112">
        <f t="shared" si="0"/>
        <v>0</v>
      </c>
      <c r="AA40" s="112">
        <f t="shared" si="0"/>
        <v>0</v>
      </c>
      <c r="AB40" s="112">
        <f t="shared" si="0"/>
        <v>0</v>
      </c>
    </row>
    <row r="41" spans="2:28" ht="29.25" customHeight="1">
      <c r="D41" s="87"/>
      <c r="E41" s="113" t="s">
        <v>85</v>
      </c>
      <c r="F41" s="88"/>
      <c r="G41" s="88"/>
      <c r="H41" s="89"/>
      <c r="I41" s="88"/>
      <c r="J41" s="88"/>
      <c r="K41" s="88"/>
      <c r="L41" s="88"/>
      <c r="M41" s="88"/>
      <c r="N41" s="88"/>
      <c r="O41" s="88"/>
      <c r="Q41" s="41"/>
      <c r="R41" s="114" t="s">
        <v>85</v>
      </c>
      <c r="S41" s="112">
        <f t="shared" si="1"/>
        <v>0</v>
      </c>
      <c r="T41" s="112">
        <f t="shared" si="0"/>
        <v>0</v>
      </c>
      <c r="U41" s="112">
        <f t="shared" si="0"/>
        <v>0</v>
      </c>
      <c r="V41" s="112">
        <f t="shared" si="0"/>
        <v>0</v>
      </c>
      <c r="W41" s="112">
        <f t="shared" si="0"/>
        <v>0</v>
      </c>
      <c r="X41" s="112">
        <f t="shared" si="0"/>
        <v>0</v>
      </c>
      <c r="Y41" s="112">
        <f t="shared" si="0"/>
        <v>0</v>
      </c>
      <c r="Z41" s="112">
        <f t="shared" si="0"/>
        <v>0</v>
      </c>
      <c r="AA41" s="112">
        <f t="shared" si="0"/>
        <v>0</v>
      </c>
      <c r="AB41" s="112">
        <f t="shared" si="0"/>
        <v>0</v>
      </c>
    </row>
    <row r="42" spans="2:28" ht="29.25" customHeight="1">
      <c r="D42" s="87"/>
      <c r="E42" s="113" t="s">
        <v>88</v>
      </c>
      <c r="F42" s="88"/>
      <c r="G42" s="88"/>
      <c r="H42" s="89"/>
      <c r="I42" s="88"/>
      <c r="J42" s="88"/>
      <c r="K42" s="88"/>
      <c r="L42" s="88"/>
      <c r="M42" s="88"/>
      <c r="N42" s="88"/>
      <c r="O42" s="88"/>
      <c r="Q42" s="41"/>
      <c r="R42" s="114" t="s">
        <v>88</v>
      </c>
      <c r="S42" s="112">
        <f t="shared" si="1"/>
        <v>0</v>
      </c>
      <c r="T42" s="112">
        <f t="shared" si="0"/>
        <v>0</v>
      </c>
      <c r="U42" s="112">
        <f t="shared" si="0"/>
        <v>0</v>
      </c>
      <c r="V42" s="112">
        <f t="shared" si="0"/>
        <v>0</v>
      </c>
      <c r="W42" s="112">
        <f t="shared" si="0"/>
        <v>0</v>
      </c>
      <c r="X42" s="112">
        <f t="shared" si="0"/>
        <v>0</v>
      </c>
      <c r="Y42" s="112">
        <f t="shared" si="0"/>
        <v>0</v>
      </c>
      <c r="Z42" s="112">
        <f t="shared" si="0"/>
        <v>0</v>
      </c>
      <c r="AA42" s="112">
        <f t="shared" si="0"/>
        <v>0</v>
      </c>
      <c r="AB42" s="112">
        <f t="shared" si="0"/>
        <v>0</v>
      </c>
    </row>
    <row r="43" spans="2:28" ht="29.25" customHeight="1">
      <c r="D43" s="117">
        <v>3</v>
      </c>
      <c r="E43" s="118" t="s">
        <v>124</v>
      </c>
      <c r="F43" s="63"/>
      <c r="G43" s="63"/>
      <c r="H43" s="64"/>
      <c r="I43" s="63"/>
      <c r="J43" s="63"/>
      <c r="K43" s="63"/>
      <c r="L43" s="63"/>
      <c r="M43" s="63"/>
      <c r="N43" s="63"/>
      <c r="O43" s="63"/>
      <c r="Q43" s="41"/>
      <c r="R43" s="111" t="s">
        <v>159</v>
      </c>
      <c r="S43" s="112">
        <f t="shared" si="1"/>
        <v>0</v>
      </c>
      <c r="T43" s="112">
        <f t="shared" si="0"/>
        <v>0</v>
      </c>
      <c r="U43" s="112">
        <f t="shared" si="0"/>
        <v>0</v>
      </c>
      <c r="V43" s="112">
        <f t="shared" si="0"/>
        <v>0</v>
      </c>
      <c r="W43" s="112">
        <f t="shared" si="0"/>
        <v>0</v>
      </c>
      <c r="X43" s="112">
        <f t="shared" si="0"/>
        <v>0</v>
      </c>
      <c r="Y43" s="112">
        <f t="shared" si="0"/>
        <v>0</v>
      </c>
      <c r="Z43" s="112">
        <f t="shared" si="0"/>
        <v>0</v>
      </c>
      <c r="AA43" s="112">
        <f t="shared" si="0"/>
        <v>0</v>
      </c>
      <c r="AB43" s="112">
        <f t="shared" si="0"/>
        <v>0</v>
      </c>
    </row>
    <row r="44" spans="2:28">
      <c r="E44" s="55"/>
    </row>
    <row r="45" spans="2:28">
      <c r="E45" s="55"/>
    </row>
    <row r="46" spans="2:28">
      <c r="B46" s="170" t="s">
        <v>127</v>
      </c>
      <c r="C46" s="170"/>
      <c r="D46" s="170"/>
      <c r="E46" s="47"/>
      <c r="F46" s="107"/>
    </row>
    <row r="47" spans="2:28" ht="29.25" customHeight="1">
      <c r="C47" s="109"/>
      <c r="D47" s="59">
        <v>1</v>
      </c>
      <c r="E47" s="110" t="s">
        <v>62</v>
      </c>
      <c r="F47" s="61"/>
      <c r="G47" s="61"/>
      <c r="H47" s="62"/>
      <c r="I47" s="61"/>
      <c r="J47" s="61"/>
      <c r="K47" s="61"/>
      <c r="L47" s="61"/>
      <c r="M47" s="61"/>
      <c r="N47" s="61"/>
      <c r="O47" s="61"/>
    </row>
    <row r="48" spans="2:28" ht="29.25" customHeight="1">
      <c r="D48" s="59"/>
      <c r="E48" s="113" t="s">
        <v>108</v>
      </c>
      <c r="F48" s="61"/>
      <c r="G48" s="61"/>
      <c r="H48" s="62"/>
      <c r="I48" s="61"/>
      <c r="J48" s="61"/>
      <c r="K48" s="61"/>
      <c r="L48" s="61"/>
      <c r="M48" s="61"/>
      <c r="N48" s="61"/>
      <c r="O48" s="61"/>
    </row>
    <row r="49" spans="2:15" ht="29.25" customHeight="1">
      <c r="D49" s="59"/>
      <c r="E49" s="113" t="s">
        <v>109</v>
      </c>
      <c r="F49" s="61"/>
      <c r="G49" s="61"/>
      <c r="H49" s="62"/>
      <c r="I49" s="61"/>
      <c r="J49" s="61"/>
      <c r="K49" s="61"/>
      <c r="L49" s="61"/>
      <c r="M49" s="61"/>
      <c r="N49" s="61"/>
      <c r="O49" s="61"/>
    </row>
    <row r="50" spans="2:15" ht="29.25" customHeight="1">
      <c r="D50" s="59"/>
      <c r="E50" s="60" t="s">
        <v>63</v>
      </c>
      <c r="F50" s="61"/>
      <c r="G50" s="61"/>
      <c r="H50" s="62"/>
      <c r="I50" s="61"/>
      <c r="J50" s="61"/>
      <c r="K50" s="61"/>
      <c r="L50" s="61"/>
      <c r="M50" s="61"/>
      <c r="N50" s="61"/>
      <c r="O50" s="61"/>
    </row>
    <row r="51" spans="2:15" ht="29.25" customHeight="1">
      <c r="D51" s="59"/>
      <c r="E51" s="113" t="s">
        <v>85</v>
      </c>
      <c r="F51" s="61"/>
      <c r="G51" s="61"/>
      <c r="H51" s="62"/>
      <c r="I51" s="61"/>
      <c r="J51" s="61"/>
      <c r="K51" s="61"/>
      <c r="L51" s="61"/>
      <c r="M51" s="61"/>
      <c r="N51" s="61"/>
      <c r="O51" s="61"/>
    </row>
    <row r="52" spans="2:15" ht="29.25" customHeight="1">
      <c r="D52" s="59"/>
      <c r="E52" s="113" t="s">
        <v>88</v>
      </c>
      <c r="F52" s="61"/>
      <c r="G52" s="61"/>
      <c r="H52" s="62"/>
      <c r="I52" s="61"/>
      <c r="J52" s="61"/>
      <c r="K52" s="61"/>
      <c r="L52" s="61"/>
      <c r="M52" s="61"/>
      <c r="N52" s="61"/>
      <c r="O52" s="61"/>
    </row>
    <row r="53" spans="2:15" ht="29.25" customHeight="1">
      <c r="D53" s="59"/>
      <c r="E53" s="115" t="s">
        <v>107</v>
      </c>
      <c r="F53" s="61"/>
      <c r="G53" s="61"/>
      <c r="H53" s="62"/>
      <c r="I53" s="61"/>
      <c r="J53" s="61"/>
      <c r="K53" s="61"/>
      <c r="L53" s="61"/>
      <c r="M53" s="61"/>
      <c r="N53" s="61"/>
      <c r="O53" s="61"/>
    </row>
    <row r="54" spans="2:15" ht="29.25" customHeight="1">
      <c r="D54" s="59">
        <v>2</v>
      </c>
      <c r="E54" s="60" t="s">
        <v>64</v>
      </c>
      <c r="F54" s="61"/>
      <c r="G54" s="61"/>
      <c r="H54" s="62"/>
      <c r="I54" s="61"/>
      <c r="J54" s="61"/>
      <c r="K54" s="61"/>
      <c r="L54" s="61"/>
      <c r="M54" s="61"/>
      <c r="N54" s="61"/>
      <c r="O54" s="61"/>
    </row>
    <row r="55" spans="2:15" ht="29.25" customHeight="1">
      <c r="D55" s="59"/>
      <c r="E55" s="60" t="s">
        <v>65</v>
      </c>
      <c r="F55" s="61"/>
      <c r="G55" s="61"/>
      <c r="H55" s="62"/>
      <c r="I55" s="61"/>
      <c r="J55" s="61"/>
      <c r="K55" s="61"/>
      <c r="L55" s="61"/>
      <c r="M55" s="61"/>
      <c r="N55" s="61"/>
      <c r="O55" s="61"/>
    </row>
    <row r="56" spans="2:15" ht="29.25" customHeight="1">
      <c r="D56" s="59"/>
      <c r="E56" s="113" t="s">
        <v>85</v>
      </c>
      <c r="F56" s="61"/>
      <c r="G56" s="61"/>
      <c r="H56" s="62"/>
      <c r="I56" s="61"/>
      <c r="J56" s="61"/>
      <c r="K56" s="61"/>
      <c r="L56" s="61"/>
      <c r="M56" s="61"/>
      <c r="N56" s="61"/>
      <c r="O56" s="61"/>
    </row>
    <row r="57" spans="2:15" ht="29.25" customHeight="1">
      <c r="D57" s="59"/>
      <c r="E57" s="113" t="s">
        <v>88</v>
      </c>
      <c r="F57" s="61"/>
      <c r="G57" s="61"/>
      <c r="H57" s="62"/>
      <c r="I57" s="61"/>
      <c r="J57" s="61"/>
      <c r="K57" s="61"/>
      <c r="L57" s="61"/>
      <c r="M57" s="61"/>
      <c r="N57" s="61"/>
      <c r="O57" s="61"/>
    </row>
    <row r="58" spans="2:15" ht="29.25" customHeight="1">
      <c r="D58" s="59"/>
      <c r="E58" s="60" t="s">
        <v>66</v>
      </c>
      <c r="F58" s="61"/>
      <c r="G58" s="61"/>
      <c r="H58" s="62"/>
      <c r="I58" s="61"/>
      <c r="J58" s="61"/>
      <c r="K58" s="61"/>
      <c r="L58" s="61"/>
      <c r="M58" s="61"/>
      <c r="N58" s="61"/>
      <c r="O58" s="61"/>
    </row>
    <row r="59" spans="2:15" ht="29.25" customHeight="1">
      <c r="D59" s="87"/>
      <c r="E59" s="113" t="s">
        <v>85</v>
      </c>
      <c r="F59" s="88"/>
      <c r="G59" s="88"/>
      <c r="H59" s="89"/>
      <c r="I59" s="88"/>
      <c r="J59" s="88"/>
      <c r="K59" s="88"/>
      <c r="L59" s="88"/>
      <c r="M59" s="88"/>
      <c r="N59" s="88"/>
      <c r="O59" s="88"/>
    </row>
    <row r="60" spans="2:15" ht="29.25" customHeight="1">
      <c r="D60" s="87"/>
      <c r="E60" s="113" t="s">
        <v>88</v>
      </c>
      <c r="F60" s="88"/>
      <c r="G60" s="88"/>
      <c r="H60" s="89"/>
      <c r="I60" s="88"/>
      <c r="J60" s="88"/>
      <c r="K60" s="88"/>
      <c r="L60" s="88"/>
      <c r="M60" s="88"/>
      <c r="N60" s="88"/>
      <c r="O60" s="88"/>
    </row>
    <row r="61" spans="2:15" ht="29.25" customHeight="1">
      <c r="D61" s="117">
        <v>3</v>
      </c>
      <c r="E61" s="118" t="s">
        <v>124</v>
      </c>
      <c r="F61" s="63"/>
      <c r="G61" s="63"/>
      <c r="H61" s="64"/>
      <c r="I61" s="63"/>
      <c r="J61" s="63"/>
      <c r="K61" s="63"/>
      <c r="L61" s="63"/>
      <c r="M61" s="63"/>
      <c r="N61" s="63"/>
      <c r="O61" s="63"/>
    </row>
    <row r="63" spans="2:15">
      <c r="B63" s="170" t="s">
        <v>128</v>
      </c>
      <c r="C63" s="170"/>
      <c r="D63" s="170"/>
      <c r="E63" s="47"/>
      <c r="F63" s="107"/>
    </row>
    <row r="64" spans="2:15" ht="29.25" customHeight="1">
      <c r="C64" s="109"/>
      <c r="D64" s="59">
        <v>1</v>
      </c>
      <c r="E64" s="110" t="s">
        <v>62</v>
      </c>
      <c r="F64" s="61"/>
      <c r="G64" s="61"/>
      <c r="H64" s="62"/>
      <c r="I64" s="61"/>
      <c r="J64" s="61"/>
      <c r="K64" s="61"/>
      <c r="L64" s="61"/>
      <c r="M64" s="61"/>
      <c r="N64" s="61"/>
      <c r="O64" s="61"/>
    </row>
    <row r="65" spans="2:15" ht="29.25" customHeight="1">
      <c r="D65" s="59"/>
      <c r="E65" s="113" t="s">
        <v>108</v>
      </c>
      <c r="F65" s="61"/>
      <c r="G65" s="61"/>
      <c r="H65" s="62"/>
      <c r="I65" s="61"/>
      <c r="J65" s="61"/>
      <c r="K65" s="61"/>
      <c r="L65" s="61"/>
      <c r="M65" s="61"/>
      <c r="N65" s="61"/>
      <c r="O65" s="61"/>
    </row>
    <row r="66" spans="2:15" ht="29.25" customHeight="1">
      <c r="D66" s="59"/>
      <c r="E66" s="113" t="s">
        <v>109</v>
      </c>
      <c r="F66" s="61"/>
      <c r="G66" s="61"/>
      <c r="H66" s="62"/>
      <c r="I66" s="61"/>
      <c r="J66" s="61"/>
      <c r="K66" s="61"/>
      <c r="L66" s="61"/>
      <c r="M66" s="61"/>
      <c r="N66" s="61"/>
      <c r="O66" s="61"/>
    </row>
    <row r="67" spans="2:15" ht="29.25" customHeight="1">
      <c r="D67" s="59"/>
      <c r="E67" s="60" t="s">
        <v>63</v>
      </c>
      <c r="F67" s="61"/>
      <c r="G67" s="61"/>
      <c r="H67" s="62"/>
      <c r="I67" s="61"/>
      <c r="J67" s="61"/>
      <c r="K67" s="61"/>
      <c r="L67" s="61"/>
      <c r="M67" s="61"/>
      <c r="N67" s="61"/>
      <c r="O67" s="61"/>
    </row>
    <row r="68" spans="2:15" ht="29.25" customHeight="1">
      <c r="D68" s="59"/>
      <c r="E68" s="113" t="s">
        <v>85</v>
      </c>
      <c r="F68" s="61"/>
      <c r="G68" s="61"/>
      <c r="H68" s="62"/>
      <c r="I68" s="61"/>
      <c r="J68" s="61"/>
      <c r="K68" s="61"/>
      <c r="L68" s="61"/>
      <c r="M68" s="61"/>
      <c r="N68" s="61"/>
      <c r="O68" s="61"/>
    </row>
    <row r="69" spans="2:15" ht="29.25" customHeight="1">
      <c r="D69" s="59"/>
      <c r="E69" s="113" t="s">
        <v>88</v>
      </c>
      <c r="F69" s="61"/>
      <c r="G69" s="61"/>
      <c r="H69" s="62"/>
      <c r="I69" s="61"/>
      <c r="J69" s="61"/>
      <c r="K69" s="61"/>
      <c r="L69" s="61"/>
      <c r="M69" s="61"/>
      <c r="N69" s="61"/>
      <c r="O69" s="61"/>
    </row>
    <row r="70" spans="2:15" ht="29.25" customHeight="1">
      <c r="D70" s="59"/>
      <c r="E70" s="115" t="s">
        <v>107</v>
      </c>
      <c r="F70" s="61"/>
      <c r="G70" s="61"/>
      <c r="H70" s="62"/>
      <c r="I70" s="61"/>
      <c r="J70" s="61"/>
      <c r="K70" s="61"/>
      <c r="L70" s="61"/>
      <c r="M70" s="61"/>
      <c r="N70" s="61"/>
      <c r="O70" s="61"/>
    </row>
    <row r="71" spans="2:15" ht="29.25" customHeight="1">
      <c r="D71" s="59">
        <v>2</v>
      </c>
      <c r="E71" s="60" t="s">
        <v>64</v>
      </c>
      <c r="F71" s="61"/>
      <c r="G71" s="61"/>
      <c r="H71" s="62"/>
      <c r="I71" s="61"/>
      <c r="J71" s="61"/>
      <c r="K71" s="61"/>
      <c r="L71" s="61"/>
      <c r="M71" s="61"/>
      <c r="N71" s="61"/>
      <c r="O71" s="61"/>
    </row>
    <row r="72" spans="2:15" ht="29.25" customHeight="1">
      <c r="D72" s="59"/>
      <c r="E72" s="60" t="s">
        <v>65</v>
      </c>
      <c r="F72" s="61"/>
      <c r="G72" s="61"/>
      <c r="H72" s="62"/>
      <c r="I72" s="61"/>
      <c r="J72" s="61"/>
      <c r="K72" s="61"/>
      <c r="L72" s="61"/>
      <c r="M72" s="61"/>
      <c r="N72" s="61"/>
      <c r="O72" s="61"/>
    </row>
    <row r="73" spans="2:15" ht="29.25" customHeight="1">
      <c r="D73" s="59"/>
      <c r="E73" s="113" t="s">
        <v>85</v>
      </c>
      <c r="F73" s="61"/>
      <c r="G73" s="61"/>
      <c r="H73" s="62"/>
      <c r="I73" s="61"/>
      <c r="J73" s="61"/>
      <c r="K73" s="61"/>
      <c r="L73" s="61"/>
      <c r="M73" s="61"/>
      <c r="N73" s="61"/>
      <c r="O73" s="61"/>
    </row>
    <row r="74" spans="2:15" ht="29.25" customHeight="1">
      <c r="D74" s="59"/>
      <c r="E74" s="113" t="s">
        <v>88</v>
      </c>
      <c r="F74" s="61"/>
      <c r="G74" s="61"/>
      <c r="H74" s="62"/>
      <c r="I74" s="61"/>
      <c r="J74" s="61"/>
      <c r="K74" s="61"/>
      <c r="L74" s="61"/>
      <c r="M74" s="61"/>
      <c r="N74" s="61"/>
      <c r="O74" s="61"/>
    </row>
    <row r="75" spans="2:15" ht="29.25" customHeight="1">
      <c r="D75" s="59"/>
      <c r="E75" s="60" t="s">
        <v>66</v>
      </c>
      <c r="F75" s="61"/>
      <c r="G75" s="61"/>
      <c r="H75" s="62"/>
      <c r="I75" s="61"/>
      <c r="J75" s="61"/>
      <c r="K75" s="61"/>
      <c r="L75" s="61"/>
      <c r="M75" s="61"/>
      <c r="N75" s="61"/>
      <c r="O75" s="61"/>
    </row>
    <row r="76" spans="2:15" ht="29.25" customHeight="1">
      <c r="D76" s="87"/>
      <c r="E76" s="113" t="s">
        <v>85</v>
      </c>
      <c r="F76" s="88"/>
      <c r="G76" s="88"/>
      <c r="H76" s="89"/>
      <c r="I76" s="88"/>
      <c r="J76" s="88"/>
      <c r="K76" s="88"/>
      <c r="L76" s="88"/>
      <c r="M76" s="88"/>
      <c r="N76" s="88"/>
      <c r="O76" s="88"/>
    </row>
    <row r="77" spans="2:15" ht="29.25" customHeight="1">
      <c r="D77" s="87"/>
      <c r="E77" s="113" t="s">
        <v>88</v>
      </c>
      <c r="F77" s="88"/>
      <c r="G77" s="88"/>
      <c r="H77" s="89"/>
      <c r="I77" s="88"/>
      <c r="J77" s="88"/>
      <c r="K77" s="88"/>
      <c r="L77" s="88"/>
      <c r="M77" s="88"/>
      <c r="N77" s="88"/>
      <c r="O77" s="88"/>
    </row>
    <row r="78" spans="2:15" ht="29.25" customHeight="1">
      <c r="D78" s="117">
        <v>3</v>
      </c>
      <c r="E78" s="118" t="s">
        <v>124</v>
      </c>
      <c r="F78" s="63"/>
      <c r="G78" s="63"/>
      <c r="H78" s="64"/>
      <c r="I78" s="63"/>
      <c r="J78" s="63"/>
      <c r="K78" s="63"/>
      <c r="L78" s="63"/>
      <c r="M78" s="63"/>
      <c r="N78" s="63"/>
      <c r="O78" s="63"/>
    </row>
    <row r="80" spans="2:15">
      <c r="B80" s="170" t="s">
        <v>129</v>
      </c>
      <c r="C80" s="170"/>
      <c r="D80" s="170"/>
      <c r="E80" s="47"/>
      <c r="F80" s="107"/>
    </row>
    <row r="81" spans="3:15" ht="29.25" customHeight="1">
      <c r="C81" s="109"/>
      <c r="D81" s="59">
        <v>1</v>
      </c>
      <c r="E81" s="110" t="s">
        <v>62</v>
      </c>
      <c r="F81" s="61"/>
      <c r="G81" s="61"/>
      <c r="H81" s="62"/>
      <c r="I81" s="61"/>
      <c r="J81" s="61"/>
      <c r="K81" s="61"/>
      <c r="L81" s="61"/>
      <c r="M81" s="61"/>
      <c r="N81" s="61"/>
      <c r="O81" s="61"/>
    </row>
    <row r="82" spans="3:15" ht="29.25" customHeight="1">
      <c r="D82" s="59"/>
      <c r="E82" s="113" t="s">
        <v>108</v>
      </c>
      <c r="F82" s="61"/>
      <c r="G82" s="61"/>
      <c r="H82" s="62"/>
      <c r="I82" s="61"/>
      <c r="J82" s="61"/>
      <c r="K82" s="61"/>
      <c r="L82" s="61"/>
      <c r="M82" s="61"/>
      <c r="N82" s="61"/>
      <c r="O82" s="61"/>
    </row>
    <row r="83" spans="3:15" ht="29.25" customHeight="1">
      <c r="D83" s="59"/>
      <c r="E83" s="113" t="s">
        <v>109</v>
      </c>
      <c r="F83" s="61"/>
      <c r="G83" s="61"/>
      <c r="H83" s="62"/>
      <c r="I83" s="61"/>
      <c r="J83" s="61"/>
      <c r="K83" s="61"/>
      <c r="L83" s="61"/>
      <c r="M83" s="61"/>
      <c r="N83" s="61"/>
      <c r="O83" s="61"/>
    </row>
    <row r="84" spans="3:15" ht="29.25" customHeight="1">
      <c r="D84" s="59"/>
      <c r="E84" s="60" t="s">
        <v>63</v>
      </c>
      <c r="F84" s="61"/>
      <c r="G84" s="61"/>
      <c r="H84" s="62"/>
      <c r="I84" s="61"/>
      <c r="J84" s="61"/>
      <c r="K84" s="61"/>
      <c r="L84" s="61"/>
      <c r="M84" s="61"/>
      <c r="N84" s="61"/>
      <c r="O84" s="61"/>
    </row>
    <row r="85" spans="3:15" ht="29.25" customHeight="1">
      <c r="D85" s="59"/>
      <c r="E85" s="113" t="s">
        <v>85</v>
      </c>
      <c r="F85" s="61"/>
      <c r="G85" s="61"/>
      <c r="H85" s="62"/>
      <c r="I85" s="61"/>
      <c r="J85" s="61"/>
      <c r="K85" s="61"/>
      <c r="L85" s="61"/>
      <c r="M85" s="61"/>
      <c r="N85" s="61"/>
      <c r="O85" s="61"/>
    </row>
    <row r="86" spans="3:15" ht="29.25" customHeight="1">
      <c r="D86" s="59"/>
      <c r="E86" s="113" t="s">
        <v>88</v>
      </c>
      <c r="F86" s="61"/>
      <c r="G86" s="61"/>
      <c r="H86" s="62"/>
      <c r="I86" s="61"/>
      <c r="J86" s="61"/>
      <c r="K86" s="61"/>
      <c r="L86" s="61"/>
      <c r="M86" s="61"/>
      <c r="N86" s="61"/>
      <c r="O86" s="61"/>
    </row>
    <row r="87" spans="3:15" ht="29.25" customHeight="1">
      <c r="D87" s="59"/>
      <c r="E87" s="115" t="s">
        <v>107</v>
      </c>
      <c r="F87" s="61"/>
      <c r="G87" s="61"/>
      <c r="H87" s="62"/>
      <c r="I87" s="61"/>
      <c r="J87" s="61"/>
      <c r="K87" s="61"/>
      <c r="L87" s="61"/>
      <c r="M87" s="61"/>
      <c r="N87" s="61"/>
      <c r="O87" s="61"/>
    </row>
    <row r="88" spans="3:15" ht="29.25" customHeight="1">
      <c r="D88" s="59">
        <v>2</v>
      </c>
      <c r="E88" s="60" t="s">
        <v>64</v>
      </c>
      <c r="F88" s="61"/>
      <c r="G88" s="61"/>
      <c r="H88" s="62"/>
      <c r="I88" s="61"/>
      <c r="J88" s="61"/>
      <c r="K88" s="61"/>
      <c r="L88" s="61"/>
      <c r="M88" s="61"/>
      <c r="N88" s="61"/>
      <c r="O88" s="61"/>
    </row>
    <row r="89" spans="3:15" ht="29.25" customHeight="1">
      <c r="D89" s="59"/>
      <c r="E89" s="60" t="s">
        <v>65</v>
      </c>
      <c r="F89" s="61"/>
      <c r="G89" s="61"/>
      <c r="H89" s="62"/>
      <c r="I89" s="61"/>
      <c r="J89" s="61"/>
      <c r="K89" s="61"/>
      <c r="L89" s="61"/>
      <c r="M89" s="61"/>
      <c r="N89" s="61"/>
      <c r="O89" s="61"/>
    </row>
    <row r="90" spans="3:15" ht="29.25" customHeight="1">
      <c r="D90" s="59"/>
      <c r="E90" s="113" t="s">
        <v>85</v>
      </c>
      <c r="F90" s="61"/>
      <c r="G90" s="61"/>
      <c r="H90" s="62"/>
      <c r="I90" s="61"/>
      <c r="J90" s="61"/>
      <c r="K90" s="61"/>
      <c r="L90" s="61"/>
      <c r="M90" s="61"/>
      <c r="N90" s="61"/>
      <c r="O90" s="61"/>
    </row>
    <row r="91" spans="3:15" ht="29.25" customHeight="1">
      <c r="D91" s="59"/>
      <c r="E91" s="113" t="s">
        <v>88</v>
      </c>
      <c r="F91" s="61"/>
      <c r="G91" s="61"/>
      <c r="H91" s="62"/>
      <c r="I91" s="61"/>
      <c r="J91" s="61"/>
      <c r="K91" s="61"/>
      <c r="L91" s="61"/>
      <c r="M91" s="61"/>
      <c r="N91" s="61"/>
      <c r="O91" s="61"/>
    </row>
    <row r="92" spans="3:15" ht="29.25" customHeight="1">
      <c r="D92" s="59"/>
      <c r="E92" s="60" t="s">
        <v>66</v>
      </c>
      <c r="F92" s="61"/>
      <c r="G92" s="61"/>
      <c r="H92" s="62"/>
      <c r="I92" s="61"/>
      <c r="J92" s="61"/>
      <c r="K92" s="61"/>
      <c r="L92" s="61"/>
      <c r="M92" s="61"/>
      <c r="N92" s="61"/>
      <c r="O92" s="61"/>
    </row>
    <row r="93" spans="3:15" ht="29.25" customHeight="1">
      <c r="D93" s="87"/>
      <c r="E93" s="113" t="s">
        <v>85</v>
      </c>
      <c r="F93" s="88"/>
      <c r="G93" s="88"/>
      <c r="H93" s="89"/>
      <c r="I93" s="88"/>
      <c r="J93" s="88"/>
      <c r="K93" s="88"/>
      <c r="L93" s="88"/>
      <c r="M93" s="88"/>
      <c r="N93" s="88"/>
      <c r="O93" s="88"/>
    </row>
    <row r="94" spans="3:15" ht="29.25" customHeight="1">
      <c r="D94" s="87"/>
      <c r="E94" s="113" t="s">
        <v>88</v>
      </c>
      <c r="F94" s="88"/>
      <c r="G94" s="88"/>
      <c r="H94" s="89"/>
      <c r="I94" s="88"/>
      <c r="J94" s="88"/>
      <c r="K94" s="88"/>
      <c r="L94" s="88"/>
      <c r="M94" s="88"/>
      <c r="N94" s="88"/>
      <c r="O94" s="88"/>
    </row>
    <row r="95" spans="3:15" ht="29.25" customHeight="1">
      <c r="D95" s="117">
        <v>3</v>
      </c>
      <c r="E95" s="118" t="s">
        <v>124</v>
      </c>
      <c r="F95" s="63"/>
      <c r="G95" s="63"/>
      <c r="H95" s="64"/>
      <c r="I95" s="63"/>
      <c r="J95" s="63"/>
      <c r="K95" s="63"/>
      <c r="L95" s="63"/>
      <c r="M95" s="63"/>
      <c r="N95" s="63"/>
      <c r="O95" s="63"/>
    </row>
    <row r="97" spans="2:15">
      <c r="B97" s="170" t="s">
        <v>130</v>
      </c>
      <c r="C97" s="170"/>
      <c r="D97" s="170"/>
      <c r="E97" s="47"/>
      <c r="F97" s="107"/>
    </row>
    <row r="98" spans="2:15" ht="29.25" customHeight="1">
      <c r="C98" s="109"/>
      <c r="D98" s="59">
        <v>1</v>
      </c>
      <c r="E98" s="110" t="s">
        <v>62</v>
      </c>
      <c r="F98" s="61"/>
      <c r="G98" s="61"/>
      <c r="H98" s="62"/>
      <c r="I98" s="61"/>
      <c r="J98" s="61"/>
      <c r="K98" s="61"/>
      <c r="L98" s="61"/>
      <c r="M98" s="61"/>
      <c r="N98" s="61"/>
      <c r="O98" s="61"/>
    </row>
    <row r="99" spans="2:15" ht="29.25" customHeight="1">
      <c r="D99" s="59"/>
      <c r="E99" s="113" t="s">
        <v>108</v>
      </c>
      <c r="F99" s="61"/>
      <c r="G99" s="61"/>
      <c r="H99" s="62"/>
      <c r="I99" s="61"/>
      <c r="J99" s="61"/>
      <c r="K99" s="61"/>
      <c r="L99" s="61"/>
      <c r="M99" s="61"/>
      <c r="N99" s="61"/>
      <c r="O99" s="61"/>
    </row>
    <row r="100" spans="2:15" ht="29.25" customHeight="1">
      <c r="D100" s="59"/>
      <c r="E100" s="113" t="s">
        <v>109</v>
      </c>
      <c r="F100" s="61"/>
      <c r="G100" s="61"/>
      <c r="H100" s="62"/>
      <c r="I100" s="61"/>
      <c r="J100" s="61"/>
      <c r="K100" s="61"/>
      <c r="L100" s="61"/>
      <c r="M100" s="61"/>
      <c r="N100" s="61"/>
      <c r="O100" s="61"/>
    </row>
    <row r="101" spans="2:15" ht="29.25" customHeight="1">
      <c r="D101" s="59"/>
      <c r="E101" s="60" t="s">
        <v>63</v>
      </c>
      <c r="F101" s="61"/>
      <c r="G101" s="61"/>
      <c r="H101" s="62"/>
      <c r="I101" s="61"/>
      <c r="J101" s="61"/>
      <c r="K101" s="61"/>
      <c r="L101" s="61"/>
      <c r="M101" s="61"/>
      <c r="N101" s="61"/>
      <c r="O101" s="61"/>
    </row>
    <row r="102" spans="2:15" ht="29.25" customHeight="1">
      <c r="D102" s="59"/>
      <c r="E102" s="113" t="s">
        <v>85</v>
      </c>
      <c r="F102" s="61"/>
      <c r="G102" s="61"/>
      <c r="H102" s="62"/>
      <c r="I102" s="61"/>
      <c r="J102" s="61"/>
      <c r="K102" s="61"/>
      <c r="L102" s="61"/>
      <c r="M102" s="61"/>
      <c r="N102" s="61"/>
      <c r="O102" s="61"/>
    </row>
    <row r="103" spans="2:15" ht="29.25" customHeight="1">
      <c r="D103" s="59"/>
      <c r="E103" s="113" t="s">
        <v>88</v>
      </c>
      <c r="F103" s="61"/>
      <c r="G103" s="61"/>
      <c r="H103" s="62"/>
      <c r="I103" s="61"/>
      <c r="J103" s="61"/>
      <c r="K103" s="61"/>
      <c r="L103" s="61"/>
      <c r="M103" s="61"/>
      <c r="N103" s="61"/>
      <c r="O103" s="61"/>
    </row>
    <row r="104" spans="2:15" ht="29.25" customHeight="1">
      <c r="D104" s="59"/>
      <c r="E104" s="115" t="s">
        <v>107</v>
      </c>
      <c r="F104" s="61"/>
      <c r="G104" s="61"/>
      <c r="H104" s="62"/>
      <c r="I104" s="61"/>
      <c r="J104" s="61"/>
      <c r="K104" s="61"/>
      <c r="L104" s="61"/>
      <c r="M104" s="61"/>
      <c r="N104" s="61"/>
      <c r="O104" s="61"/>
    </row>
    <row r="105" spans="2:15" ht="29.25" customHeight="1">
      <c r="D105" s="59">
        <v>2</v>
      </c>
      <c r="E105" s="60" t="s">
        <v>64</v>
      </c>
      <c r="F105" s="61"/>
      <c r="G105" s="61"/>
      <c r="H105" s="62"/>
      <c r="I105" s="61"/>
      <c r="J105" s="61"/>
      <c r="K105" s="61"/>
      <c r="L105" s="61"/>
      <c r="M105" s="61"/>
      <c r="N105" s="61"/>
      <c r="O105" s="61"/>
    </row>
    <row r="106" spans="2:15" ht="29.25" customHeight="1">
      <c r="D106" s="59"/>
      <c r="E106" s="60" t="s">
        <v>65</v>
      </c>
      <c r="F106" s="61"/>
      <c r="G106" s="61"/>
      <c r="H106" s="62"/>
      <c r="I106" s="61"/>
      <c r="J106" s="61"/>
      <c r="K106" s="61"/>
      <c r="L106" s="61"/>
      <c r="M106" s="61"/>
      <c r="N106" s="61"/>
      <c r="O106" s="61"/>
    </row>
    <row r="107" spans="2:15" ht="29.25" customHeight="1">
      <c r="D107" s="59"/>
      <c r="E107" s="113" t="s">
        <v>85</v>
      </c>
      <c r="F107" s="61"/>
      <c r="G107" s="61"/>
      <c r="H107" s="62"/>
      <c r="I107" s="61"/>
      <c r="J107" s="61"/>
      <c r="K107" s="61"/>
      <c r="L107" s="61"/>
      <c r="M107" s="61"/>
      <c r="N107" s="61"/>
      <c r="O107" s="61"/>
    </row>
    <row r="108" spans="2:15" ht="29.25" customHeight="1">
      <c r="D108" s="59"/>
      <c r="E108" s="113" t="s">
        <v>88</v>
      </c>
      <c r="F108" s="61"/>
      <c r="G108" s="61"/>
      <c r="H108" s="62"/>
      <c r="I108" s="61"/>
      <c r="J108" s="61"/>
      <c r="K108" s="61"/>
      <c r="L108" s="61"/>
      <c r="M108" s="61"/>
      <c r="N108" s="61"/>
      <c r="O108" s="61"/>
    </row>
    <row r="109" spans="2:15" ht="29.25" customHeight="1">
      <c r="D109" s="59"/>
      <c r="E109" s="60" t="s">
        <v>66</v>
      </c>
      <c r="F109" s="61"/>
      <c r="G109" s="61"/>
      <c r="H109" s="62"/>
      <c r="I109" s="61"/>
      <c r="J109" s="61"/>
      <c r="K109" s="61"/>
      <c r="L109" s="61"/>
      <c r="M109" s="61"/>
      <c r="N109" s="61"/>
      <c r="O109" s="61"/>
    </row>
    <row r="110" spans="2:15" ht="29.25" customHeight="1">
      <c r="D110" s="87"/>
      <c r="E110" s="113" t="s">
        <v>85</v>
      </c>
      <c r="F110" s="88"/>
      <c r="G110" s="88"/>
      <c r="H110" s="89"/>
      <c r="I110" s="88"/>
      <c r="J110" s="88"/>
      <c r="K110" s="88"/>
      <c r="L110" s="88"/>
      <c r="M110" s="88"/>
      <c r="N110" s="88"/>
      <c r="O110" s="88"/>
    </row>
    <row r="111" spans="2:15" ht="29.25" customHeight="1">
      <c r="D111" s="87"/>
      <c r="E111" s="113" t="s">
        <v>88</v>
      </c>
      <c r="F111" s="88"/>
      <c r="G111" s="88"/>
      <c r="H111" s="89"/>
      <c r="I111" s="88"/>
      <c r="J111" s="88"/>
      <c r="K111" s="88"/>
      <c r="L111" s="88"/>
      <c r="M111" s="88"/>
      <c r="N111" s="88"/>
      <c r="O111" s="88"/>
    </row>
    <row r="112" spans="2:15" ht="29.25" customHeight="1">
      <c r="D112" s="117">
        <v>3</v>
      </c>
      <c r="E112" s="118" t="s">
        <v>124</v>
      </c>
      <c r="F112" s="63"/>
      <c r="G112" s="63"/>
      <c r="H112" s="64"/>
      <c r="I112" s="63"/>
      <c r="J112" s="63"/>
      <c r="K112" s="63"/>
      <c r="L112" s="63"/>
      <c r="M112" s="63"/>
      <c r="N112" s="63"/>
      <c r="O112" s="63"/>
    </row>
    <row r="114" spans="2:15">
      <c r="B114" s="170" t="s">
        <v>131</v>
      </c>
      <c r="C114" s="170"/>
      <c r="D114" s="170"/>
      <c r="E114" s="47"/>
      <c r="F114" s="107"/>
    </row>
    <row r="115" spans="2:15" ht="29.25" customHeight="1">
      <c r="C115" s="109"/>
      <c r="D115" s="59">
        <v>1</v>
      </c>
      <c r="E115" s="110" t="s">
        <v>62</v>
      </c>
      <c r="F115" s="61"/>
      <c r="G115" s="61"/>
      <c r="H115" s="62"/>
      <c r="I115" s="61"/>
      <c r="J115" s="61"/>
      <c r="K115" s="61"/>
      <c r="L115" s="61"/>
      <c r="M115" s="61"/>
      <c r="N115" s="61"/>
      <c r="O115" s="61"/>
    </row>
    <row r="116" spans="2:15" ht="29.25" customHeight="1">
      <c r="D116" s="59"/>
      <c r="E116" s="113" t="s">
        <v>108</v>
      </c>
      <c r="F116" s="61"/>
      <c r="G116" s="61"/>
      <c r="H116" s="62"/>
      <c r="I116" s="61"/>
      <c r="J116" s="61"/>
      <c r="K116" s="61"/>
      <c r="L116" s="61"/>
      <c r="M116" s="61"/>
      <c r="N116" s="61"/>
      <c r="O116" s="61"/>
    </row>
    <row r="117" spans="2:15" ht="29.25" customHeight="1">
      <c r="D117" s="59"/>
      <c r="E117" s="113" t="s">
        <v>109</v>
      </c>
      <c r="F117" s="61"/>
      <c r="G117" s="61"/>
      <c r="H117" s="62"/>
      <c r="I117" s="61"/>
      <c r="J117" s="61"/>
      <c r="K117" s="61"/>
      <c r="L117" s="61"/>
      <c r="M117" s="61"/>
      <c r="N117" s="61"/>
      <c r="O117" s="61"/>
    </row>
    <row r="118" spans="2:15" ht="29.25" customHeight="1">
      <c r="D118" s="59"/>
      <c r="E118" s="60" t="s">
        <v>63</v>
      </c>
      <c r="F118" s="61"/>
      <c r="G118" s="61"/>
      <c r="H118" s="62"/>
      <c r="I118" s="61"/>
      <c r="J118" s="61"/>
      <c r="K118" s="61"/>
      <c r="L118" s="61"/>
      <c r="M118" s="61"/>
      <c r="N118" s="61"/>
      <c r="O118" s="61"/>
    </row>
    <row r="119" spans="2:15" ht="29.25" customHeight="1">
      <c r="D119" s="59"/>
      <c r="E119" s="113" t="s">
        <v>85</v>
      </c>
      <c r="F119" s="61"/>
      <c r="G119" s="61"/>
      <c r="H119" s="62"/>
      <c r="I119" s="61"/>
      <c r="J119" s="61"/>
      <c r="K119" s="61"/>
      <c r="L119" s="61"/>
      <c r="M119" s="61"/>
      <c r="N119" s="61"/>
      <c r="O119" s="61"/>
    </row>
    <row r="120" spans="2:15" ht="29.25" customHeight="1">
      <c r="D120" s="59"/>
      <c r="E120" s="113" t="s">
        <v>88</v>
      </c>
      <c r="F120" s="61"/>
      <c r="G120" s="61"/>
      <c r="H120" s="62"/>
      <c r="I120" s="61"/>
      <c r="J120" s="61"/>
      <c r="K120" s="61"/>
      <c r="L120" s="61"/>
      <c r="M120" s="61"/>
      <c r="N120" s="61"/>
      <c r="O120" s="61"/>
    </row>
    <row r="121" spans="2:15" ht="29.25" customHeight="1">
      <c r="D121" s="59"/>
      <c r="E121" s="115" t="s">
        <v>107</v>
      </c>
      <c r="F121" s="61"/>
      <c r="G121" s="61"/>
      <c r="H121" s="62"/>
      <c r="I121" s="61"/>
      <c r="J121" s="61"/>
      <c r="K121" s="61"/>
      <c r="L121" s="61"/>
      <c r="M121" s="61"/>
      <c r="N121" s="61"/>
      <c r="O121" s="61"/>
    </row>
    <row r="122" spans="2:15" ht="29.25" customHeight="1">
      <c r="D122" s="59">
        <v>2</v>
      </c>
      <c r="E122" s="60" t="s">
        <v>64</v>
      </c>
      <c r="F122" s="61"/>
      <c r="G122" s="61"/>
      <c r="H122" s="62"/>
      <c r="I122" s="61"/>
      <c r="J122" s="61"/>
      <c r="K122" s="61"/>
      <c r="L122" s="61"/>
      <c r="M122" s="61"/>
      <c r="N122" s="61"/>
      <c r="O122" s="61"/>
    </row>
    <row r="123" spans="2:15" ht="29.25" customHeight="1">
      <c r="D123" s="59"/>
      <c r="E123" s="60" t="s">
        <v>65</v>
      </c>
      <c r="F123" s="61"/>
      <c r="G123" s="61"/>
      <c r="H123" s="62"/>
      <c r="I123" s="61"/>
      <c r="J123" s="61"/>
      <c r="K123" s="61"/>
      <c r="L123" s="61"/>
      <c r="M123" s="61"/>
      <c r="N123" s="61"/>
      <c r="O123" s="61"/>
    </row>
    <row r="124" spans="2:15" ht="29.25" customHeight="1">
      <c r="D124" s="59"/>
      <c r="E124" s="113" t="s">
        <v>85</v>
      </c>
      <c r="F124" s="61"/>
      <c r="G124" s="61"/>
      <c r="H124" s="62"/>
      <c r="I124" s="61"/>
      <c r="J124" s="61"/>
      <c r="K124" s="61"/>
      <c r="L124" s="61"/>
      <c r="M124" s="61"/>
      <c r="N124" s="61"/>
      <c r="O124" s="61"/>
    </row>
    <row r="125" spans="2:15" ht="29.25" customHeight="1">
      <c r="D125" s="59"/>
      <c r="E125" s="113" t="s">
        <v>88</v>
      </c>
      <c r="F125" s="61"/>
      <c r="G125" s="61"/>
      <c r="H125" s="62"/>
      <c r="I125" s="61"/>
      <c r="J125" s="61"/>
      <c r="K125" s="61"/>
      <c r="L125" s="61"/>
      <c r="M125" s="61"/>
      <c r="N125" s="61"/>
      <c r="O125" s="61"/>
    </row>
    <row r="126" spans="2:15" ht="29.25" customHeight="1">
      <c r="D126" s="59"/>
      <c r="E126" s="60" t="s">
        <v>66</v>
      </c>
      <c r="F126" s="61"/>
      <c r="G126" s="61"/>
      <c r="H126" s="62"/>
      <c r="I126" s="61"/>
      <c r="J126" s="61"/>
      <c r="K126" s="61"/>
      <c r="L126" s="61"/>
      <c r="M126" s="61"/>
      <c r="N126" s="61"/>
      <c r="O126" s="61"/>
    </row>
    <row r="127" spans="2:15" ht="29.25" customHeight="1">
      <c r="D127" s="87"/>
      <c r="E127" s="113" t="s">
        <v>85</v>
      </c>
      <c r="F127" s="88"/>
      <c r="G127" s="88"/>
      <c r="H127" s="89"/>
      <c r="I127" s="88"/>
      <c r="J127" s="88"/>
      <c r="K127" s="88"/>
      <c r="L127" s="88"/>
      <c r="M127" s="88"/>
      <c r="N127" s="88"/>
      <c r="O127" s="88"/>
    </row>
    <row r="128" spans="2:15" ht="29.25" customHeight="1">
      <c r="D128" s="87"/>
      <c r="E128" s="113" t="s">
        <v>88</v>
      </c>
      <c r="F128" s="88"/>
      <c r="G128" s="88"/>
      <c r="H128" s="89"/>
      <c r="I128" s="88"/>
      <c r="J128" s="88"/>
      <c r="K128" s="88"/>
      <c r="L128" s="88"/>
      <c r="M128" s="88"/>
      <c r="N128" s="88"/>
      <c r="O128" s="88"/>
    </row>
    <row r="129" spans="2:15" ht="29.25" customHeight="1">
      <c r="D129" s="117">
        <v>3</v>
      </c>
      <c r="E129" s="118" t="s">
        <v>124</v>
      </c>
      <c r="F129" s="63"/>
      <c r="G129" s="63"/>
      <c r="H129" s="64"/>
      <c r="I129" s="63"/>
      <c r="J129" s="63"/>
      <c r="K129" s="63"/>
      <c r="L129" s="63"/>
      <c r="M129" s="63"/>
      <c r="N129" s="63"/>
      <c r="O129" s="63"/>
    </row>
    <row r="131" spans="2:15">
      <c r="B131" s="170" t="s">
        <v>132</v>
      </c>
      <c r="C131" s="170"/>
      <c r="D131" s="170"/>
      <c r="E131" s="47"/>
      <c r="F131" s="107"/>
    </row>
    <row r="132" spans="2:15" ht="29.25" customHeight="1">
      <c r="C132" s="109"/>
      <c r="D132" s="59">
        <v>1</v>
      </c>
      <c r="E132" s="110" t="s">
        <v>62</v>
      </c>
      <c r="F132" s="61"/>
      <c r="G132" s="61"/>
      <c r="H132" s="62"/>
      <c r="I132" s="61"/>
      <c r="J132" s="61"/>
      <c r="K132" s="61"/>
      <c r="L132" s="61"/>
      <c r="M132" s="61"/>
      <c r="N132" s="61"/>
      <c r="O132" s="61"/>
    </row>
    <row r="133" spans="2:15" ht="29.25" customHeight="1">
      <c r="D133" s="59"/>
      <c r="E133" s="113" t="s">
        <v>108</v>
      </c>
      <c r="F133" s="61"/>
      <c r="G133" s="61"/>
      <c r="H133" s="62"/>
      <c r="I133" s="61"/>
      <c r="J133" s="61"/>
      <c r="K133" s="61"/>
      <c r="L133" s="61"/>
      <c r="M133" s="61"/>
      <c r="N133" s="61"/>
      <c r="O133" s="61"/>
    </row>
    <row r="134" spans="2:15" ht="29.25" customHeight="1">
      <c r="D134" s="59"/>
      <c r="E134" s="113" t="s">
        <v>109</v>
      </c>
      <c r="F134" s="61"/>
      <c r="G134" s="61"/>
      <c r="H134" s="62"/>
      <c r="I134" s="61"/>
      <c r="J134" s="61"/>
      <c r="K134" s="61"/>
      <c r="L134" s="61"/>
      <c r="M134" s="61"/>
      <c r="N134" s="61"/>
      <c r="O134" s="61"/>
    </row>
    <row r="135" spans="2:15" ht="29.25" customHeight="1">
      <c r="D135" s="59"/>
      <c r="E135" s="60" t="s">
        <v>63</v>
      </c>
      <c r="F135" s="61"/>
      <c r="G135" s="61"/>
      <c r="H135" s="62"/>
      <c r="I135" s="61"/>
      <c r="J135" s="61"/>
      <c r="K135" s="61"/>
      <c r="L135" s="61"/>
      <c r="M135" s="61"/>
      <c r="N135" s="61"/>
      <c r="O135" s="61"/>
    </row>
    <row r="136" spans="2:15" ht="29.25" customHeight="1">
      <c r="D136" s="59"/>
      <c r="E136" s="113" t="s">
        <v>85</v>
      </c>
      <c r="F136" s="61"/>
      <c r="G136" s="61"/>
      <c r="H136" s="62"/>
      <c r="I136" s="61"/>
      <c r="J136" s="61"/>
      <c r="K136" s="61"/>
      <c r="L136" s="61"/>
      <c r="M136" s="61"/>
      <c r="N136" s="61"/>
      <c r="O136" s="61"/>
    </row>
    <row r="137" spans="2:15" ht="29.25" customHeight="1">
      <c r="D137" s="59"/>
      <c r="E137" s="113" t="s">
        <v>88</v>
      </c>
      <c r="F137" s="61"/>
      <c r="G137" s="61"/>
      <c r="H137" s="62"/>
      <c r="I137" s="61"/>
      <c r="J137" s="61"/>
      <c r="K137" s="61"/>
      <c r="L137" s="61"/>
      <c r="M137" s="61"/>
      <c r="N137" s="61"/>
      <c r="O137" s="61"/>
    </row>
    <row r="138" spans="2:15" ht="29.25" customHeight="1">
      <c r="D138" s="59"/>
      <c r="E138" s="115" t="s">
        <v>107</v>
      </c>
      <c r="F138" s="61"/>
      <c r="G138" s="61"/>
      <c r="H138" s="62"/>
      <c r="I138" s="61"/>
      <c r="J138" s="61"/>
      <c r="K138" s="61"/>
      <c r="L138" s="61"/>
      <c r="M138" s="61"/>
      <c r="N138" s="61"/>
      <c r="O138" s="61"/>
    </row>
    <row r="139" spans="2:15" ht="29.25" customHeight="1">
      <c r="D139" s="59">
        <v>2</v>
      </c>
      <c r="E139" s="60" t="s">
        <v>64</v>
      </c>
      <c r="F139" s="61"/>
      <c r="G139" s="61"/>
      <c r="H139" s="62"/>
      <c r="I139" s="61"/>
      <c r="J139" s="61"/>
      <c r="K139" s="61"/>
      <c r="L139" s="61"/>
      <c r="M139" s="61"/>
      <c r="N139" s="61"/>
      <c r="O139" s="61"/>
    </row>
    <row r="140" spans="2:15" ht="29.25" customHeight="1">
      <c r="D140" s="59"/>
      <c r="E140" s="60" t="s">
        <v>65</v>
      </c>
      <c r="F140" s="61"/>
      <c r="G140" s="61"/>
      <c r="H140" s="62"/>
      <c r="I140" s="61"/>
      <c r="J140" s="61"/>
      <c r="K140" s="61"/>
      <c r="L140" s="61"/>
      <c r="M140" s="61"/>
      <c r="N140" s="61"/>
      <c r="O140" s="61"/>
    </row>
    <row r="141" spans="2:15" ht="29.25" customHeight="1">
      <c r="D141" s="59"/>
      <c r="E141" s="113" t="s">
        <v>85</v>
      </c>
      <c r="F141" s="61"/>
      <c r="G141" s="61"/>
      <c r="H141" s="62"/>
      <c r="I141" s="61"/>
      <c r="J141" s="61"/>
      <c r="K141" s="61"/>
      <c r="L141" s="61"/>
      <c r="M141" s="61"/>
      <c r="N141" s="61"/>
      <c r="O141" s="61"/>
    </row>
    <row r="142" spans="2:15" ht="29.25" customHeight="1">
      <c r="D142" s="59"/>
      <c r="E142" s="113" t="s">
        <v>88</v>
      </c>
      <c r="F142" s="61"/>
      <c r="G142" s="61"/>
      <c r="H142" s="62"/>
      <c r="I142" s="61"/>
      <c r="J142" s="61"/>
      <c r="K142" s="61"/>
      <c r="L142" s="61"/>
      <c r="M142" s="61"/>
      <c r="N142" s="61"/>
      <c r="O142" s="61"/>
    </row>
    <row r="143" spans="2:15" ht="29.25" customHeight="1">
      <c r="D143" s="59"/>
      <c r="E143" s="60" t="s">
        <v>66</v>
      </c>
      <c r="F143" s="61"/>
      <c r="G143" s="61"/>
      <c r="H143" s="62"/>
      <c r="I143" s="61"/>
      <c r="J143" s="61"/>
      <c r="K143" s="61"/>
      <c r="L143" s="61"/>
      <c r="M143" s="61"/>
      <c r="N143" s="61"/>
      <c r="O143" s="61"/>
    </row>
    <row r="144" spans="2:15" ht="29.25" customHeight="1">
      <c r="D144" s="87"/>
      <c r="E144" s="113" t="s">
        <v>85</v>
      </c>
      <c r="F144" s="88"/>
      <c r="G144" s="88"/>
      <c r="H144" s="89"/>
      <c r="I144" s="88"/>
      <c r="J144" s="88"/>
      <c r="K144" s="88"/>
      <c r="L144" s="88"/>
      <c r="M144" s="88"/>
      <c r="N144" s="88"/>
      <c r="O144" s="88"/>
    </row>
    <row r="145" spans="2:15" ht="29.25" customHeight="1">
      <c r="D145" s="87"/>
      <c r="E145" s="113" t="s">
        <v>88</v>
      </c>
      <c r="F145" s="88"/>
      <c r="G145" s="88"/>
      <c r="H145" s="89"/>
      <c r="I145" s="88"/>
      <c r="J145" s="88"/>
      <c r="K145" s="88"/>
      <c r="L145" s="88"/>
      <c r="M145" s="88"/>
      <c r="N145" s="88"/>
      <c r="O145" s="88"/>
    </row>
    <row r="146" spans="2:15" ht="29.25" customHeight="1">
      <c r="D146" s="117">
        <v>3</v>
      </c>
      <c r="E146" s="118" t="s">
        <v>124</v>
      </c>
      <c r="F146" s="63"/>
      <c r="G146" s="63"/>
      <c r="H146" s="64"/>
      <c r="I146" s="63"/>
      <c r="J146" s="63"/>
      <c r="K146" s="63"/>
      <c r="L146" s="63"/>
      <c r="M146" s="63"/>
      <c r="N146" s="63"/>
      <c r="O146" s="63"/>
    </row>
    <row r="148" spans="2:15">
      <c r="B148" s="170" t="s">
        <v>133</v>
      </c>
      <c r="C148" s="170"/>
      <c r="D148" s="170"/>
      <c r="E148" s="47"/>
      <c r="F148" s="107"/>
    </row>
    <row r="149" spans="2:15" ht="29.25" customHeight="1">
      <c r="C149" s="109"/>
      <c r="D149" s="59">
        <v>1</v>
      </c>
      <c r="E149" s="110" t="s">
        <v>62</v>
      </c>
      <c r="F149" s="61"/>
      <c r="G149" s="61"/>
      <c r="H149" s="62"/>
      <c r="I149" s="61"/>
      <c r="J149" s="61"/>
      <c r="K149" s="61"/>
      <c r="L149" s="61"/>
      <c r="M149" s="61"/>
      <c r="N149" s="61"/>
      <c r="O149" s="61"/>
    </row>
    <row r="150" spans="2:15" ht="29.25" customHeight="1">
      <c r="D150" s="59"/>
      <c r="E150" s="113" t="s">
        <v>108</v>
      </c>
      <c r="F150" s="61"/>
      <c r="G150" s="61"/>
      <c r="H150" s="62"/>
      <c r="I150" s="61"/>
      <c r="J150" s="61"/>
      <c r="K150" s="61"/>
      <c r="L150" s="61"/>
      <c r="M150" s="61"/>
      <c r="N150" s="61"/>
      <c r="O150" s="61"/>
    </row>
    <row r="151" spans="2:15" ht="29.25" customHeight="1">
      <c r="D151" s="59"/>
      <c r="E151" s="113" t="s">
        <v>109</v>
      </c>
      <c r="F151" s="61"/>
      <c r="G151" s="61"/>
      <c r="H151" s="62"/>
      <c r="I151" s="61"/>
      <c r="J151" s="61"/>
      <c r="K151" s="61"/>
      <c r="L151" s="61"/>
      <c r="M151" s="61"/>
      <c r="N151" s="61"/>
      <c r="O151" s="61"/>
    </row>
    <row r="152" spans="2:15" ht="29.25" customHeight="1">
      <c r="D152" s="59"/>
      <c r="E152" s="60" t="s">
        <v>63</v>
      </c>
      <c r="F152" s="61"/>
      <c r="G152" s="61"/>
      <c r="H152" s="62"/>
      <c r="I152" s="61"/>
      <c r="J152" s="61"/>
      <c r="K152" s="61"/>
      <c r="L152" s="61"/>
      <c r="M152" s="61"/>
      <c r="N152" s="61"/>
      <c r="O152" s="61"/>
    </row>
    <row r="153" spans="2:15" ht="29.25" customHeight="1">
      <c r="D153" s="59"/>
      <c r="E153" s="113" t="s">
        <v>85</v>
      </c>
      <c r="F153" s="61"/>
      <c r="G153" s="61"/>
      <c r="H153" s="62"/>
      <c r="I153" s="61"/>
      <c r="J153" s="61"/>
      <c r="K153" s="61"/>
      <c r="L153" s="61"/>
      <c r="M153" s="61"/>
      <c r="N153" s="61"/>
      <c r="O153" s="61"/>
    </row>
    <row r="154" spans="2:15" ht="29.25" customHeight="1">
      <c r="D154" s="59"/>
      <c r="E154" s="113" t="s">
        <v>88</v>
      </c>
      <c r="F154" s="61"/>
      <c r="G154" s="61"/>
      <c r="H154" s="62"/>
      <c r="I154" s="61"/>
      <c r="J154" s="61"/>
      <c r="K154" s="61"/>
      <c r="L154" s="61"/>
      <c r="M154" s="61"/>
      <c r="N154" s="61"/>
      <c r="O154" s="61"/>
    </row>
    <row r="155" spans="2:15" ht="29.25" customHeight="1">
      <c r="D155" s="59"/>
      <c r="E155" s="115" t="s">
        <v>107</v>
      </c>
      <c r="F155" s="61"/>
      <c r="G155" s="61"/>
      <c r="H155" s="62"/>
      <c r="I155" s="61"/>
      <c r="J155" s="61"/>
      <c r="K155" s="61"/>
      <c r="L155" s="61"/>
      <c r="M155" s="61"/>
      <c r="N155" s="61"/>
      <c r="O155" s="61"/>
    </row>
    <row r="156" spans="2:15" ht="29.25" customHeight="1">
      <c r="D156" s="59">
        <v>2</v>
      </c>
      <c r="E156" s="60" t="s">
        <v>64</v>
      </c>
      <c r="F156" s="61"/>
      <c r="G156" s="61"/>
      <c r="H156" s="62"/>
      <c r="I156" s="61"/>
      <c r="J156" s="61"/>
      <c r="K156" s="61"/>
      <c r="L156" s="61"/>
      <c r="M156" s="61"/>
      <c r="N156" s="61"/>
      <c r="O156" s="61"/>
    </row>
    <row r="157" spans="2:15" ht="29.25" customHeight="1">
      <c r="D157" s="59"/>
      <c r="E157" s="60" t="s">
        <v>65</v>
      </c>
      <c r="F157" s="61"/>
      <c r="G157" s="61"/>
      <c r="H157" s="62"/>
      <c r="I157" s="61"/>
      <c r="J157" s="61"/>
      <c r="K157" s="61"/>
      <c r="L157" s="61"/>
      <c r="M157" s="61"/>
      <c r="N157" s="61"/>
      <c r="O157" s="61"/>
    </row>
    <row r="158" spans="2:15" ht="29.25" customHeight="1">
      <c r="D158" s="59"/>
      <c r="E158" s="113" t="s">
        <v>85</v>
      </c>
      <c r="F158" s="61"/>
      <c r="G158" s="61"/>
      <c r="H158" s="62"/>
      <c r="I158" s="61"/>
      <c r="J158" s="61"/>
      <c r="K158" s="61"/>
      <c r="L158" s="61"/>
      <c r="M158" s="61"/>
      <c r="N158" s="61"/>
      <c r="O158" s="61"/>
    </row>
    <row r="159" spans="2:15" ht="29.25" customHeight="1">
      <c r="D159" s="59"/>
      <c r="E159" s="113" t="s">
        <v>88</v>
      </c>
      <c r="F159" s="61"/>
      <c r="G159" s="61"/>
      <c r="H159" s="62"/>
      <c r="I159" s="61"/>
      <c r="J159" s="61"/>
      <c r="K159" s="61"/>
      <c r="L159" s="61"/>
      <c r="M159" s="61"/>
      <c r="N159" s="61"/>
      <c r="O159" s="61"/>
    </row>
    <row r="160" spans="2:15" ht="29.25" customHeight="1">
      <c r="D160" s="59"/>
      <c r="E160" s="60" t="s">
        <v>66</v>
      </c>
      <c r="F160" s="61"/>
      <c r="G160" s="61"/>
      <c r="H160" s="62"/>
      <c r="I160" s="61"/>
      <c r="J160" s="61"/>
      <c r="K160" s="61"/>
      <c r="L160" s="61"/>
      <c r="M160" s="61"/>
      <c r="N160" s="61"/>
      <c r="O160" s="61"/>
    </row>
    <row r="161" spans="2:15" ht="29.25" customHeight="1">
      <c r="D161" s="87"/>
      <c r="E161" s="113" t="s">
        <v>85</v>
      </c>
      <c r="F161" s="88"/>
      <c r="G161" s="88"/>
      <c r="H161" s="89"/>
      <c r="I161" s="88"/>
      <c r="J161" s="88"/>
      <c r="K161" s="88"/>
      <c r="L161" s="88"/>
      <c r="M161" s="88"/>
      <c r="N161" s="88"/>
      <c r="O161" s="88"/>
    </row>
    <row r="162" spans="2:15" ht="29.25" customHeight="1">
      <c r="D162" s="87"/>
      <c r="E162" s="113" t="s">
        <v>88</v>
      </c>
      <c r="F162" s="88"/>
      <c r="G162" s="88"/>
      <c r="H162" s="89"/>
      <c r="I162" s="88"/>
      <c r="J162" s="88"/>
      <c r="K162" s="88"/>
      <c r="L162" s="88"/>
      <c r="M162" s="88"/>
      <c r="N162" s="88"/>
      <c r="O162" s="88"/>
    </row>
    <row r="163" spans="2:15" ht="29.25" customHeight="1">
      <c r="D163" s="117">
        <v>3</v>
      </c>
      <c r="E163" s="118" t="s">
        <v>124</v>
      </c>
      <c r="F163" s="63"/>
      <c r="G163" s="63"/>
      <c r="H163" s="64"/>
      <c r="I163" s="63"/>
      <c r="J163" s="63"/>
      <c r="K163" s="63"/>
      <c r="L163" s="63"/>
      <c r="M163" s="63"/>
      <c r="N163" s="63"/>
      <c r="O163" s="63"/>
    </row>
    <row r="165" spans="2:15">
      <c r="B165" s="170" t="s">
        <v>134</v>
      </c>
      <c r="C165" s="170"/>
      <c r="D165" s="170"/>
      <c r="E165" s="47"/>
      <c r="F165" s="107"/>
    </row>
    <row r="166" spans="2:15" ht="29.25" customHeight="1">
      <c r="C166" s="109"/>
      <c r="D166" s="59">
        <v>1</v>
      </c>
      <c r="E166" s="110" t="s">
        <v>62</v>
      </c>
      <c r="F166" s="61"/>
      <c r="G166" s="61"/>
      <c r="H166" s="62"/>
      <c r="I166" s="61"/>
      <c r="J166" s="61"/>
      <c r="K166" s="61"/>
      <c r="L166" s="61"/>
      <c r="M166" s="61"/>
      <c r="N166" s="61"/>
      <c r="O166" s="61"/>
    </row>
    <row r="167" spans="2:15" ht="29.25" customHeight="1">
      <c r="D167" s="59"/>
      <c r="E167" s="113" t="s">
        <v>108</v>
      </c>
      <c r="F167" s="61"/>
      <c r="G167" s="61"/>
      <c r="H167" s="62"/>
      <c r="I167" s="61"/>
      <c r="J167" s="61"/>
      <c r="K167" s="61"/>
      <c r="L167" s="61"/>
      <c r="M167" s="61"/>
      <c r="N167" s="61"/>
      <c r="O167" s="61"/>
    </row>
    <row r="168" spans="2:15" ht="29.25" customHeight="1">
      <c r="D168" s="59"/>
      <c r="E168" s="113" t="s">
        <v>109</v>
      </c>
      <c r="F168" s="61"/>
      <c r="G168" s="61"/>
      <c r="H168" s="62"/>
      <c r="I168" s="61"/>
      <c r="J168" s="61"/>
      <c r="K168" s="61"/>
      <c r="L168" s="61"/>
      <c r="M168" s="61"/>
      <c r="N168" s="61"/>
      <c r="O168" s="61"/>
    </row>
    <row r="169" spans="2:15" ht="29.25" customHeight="1">
      <c r="D169" s="59"/>
      <c r="E169" s="60" t="s">
        <v>63</v>
      </c>
      <c r="F169" s="61"/>
      <c r="G169" s="61"/>
      <c r="H169" s="62"/>
      <c r="I169" s="61"/>
      <c r="J169" s="61"/>
      <c r="K169" s="61"/>
      <c r="L169" s="61"/>
      <c r="M169" s="61"/>
      <c r="N169" s="61"/>
      <c r="O169" s="61"/>
    </row>
    <row r="170" spans="2:15" ht="29.25" customHeight="1">
      <c r="D170" s="59"/>
      <c r="E170" s="113" t="s">
        <v>85</v>
      </c>
      <c r="F170" s="61"/>
      <c r="G170" s="61"/>
      <c r="H170" s="62"/>
      <c r="I170" s="61"/>
      <c r="J170" s="61"/>
      <c r="K170" s="61"/>
      <c r="L170" s="61"/>
      <c r="M170" s="61"/>
      <c r="N170" s="61"/>
      <c r="O170" s="61"/>
    </row>
    <row r="171" spans="2:15" ht="29.25" customHeight="1">
      <c r="D171" s="59"/>
      <c r="E171" s="113" t="s">
        <v>88</v>
      </c>
      <c r="F171" s="61"/>
      <c r="G171" s="61"/>
      <c r="H171" s="62"/>
      <c r="I171" s="61"/>
      <c r="J171" s="61"/>
      <c r="K171" s="61"/>
      <c r="L171" s="61"/>
      <c r="M171" s="61"/>
      <c r="N171" s="61"/>
      <c r="O171" s="61"/>
    </row>
    <row r="172" spans="2:15" ht="29.25" customHeight="1">
      <c r="D172" s="59"/>
      <c r="E172" s="115" t="s">
        <v>107</v>
      </c>
      <c r="F172" s="61"/>
      <c r="G172" s="61"/>
      <c r="H172" s="62"/>
      <c r="I172" s="61"/>
      <c r="J172" s="61"/>
      <c r="K172" s="61"/>
      <c r="L172" s="61"/>
      <c r="M172" s="61"/>
      <c r="N172" s="61"/>
      <c r="O172" s="61"/>
    </row>
    <row r="173" spans="2:15" ht="29.25" customHeight="1">
      <c r="D173" s="59">
        <v>2</v>
      </c>
      <c r="E173" s="60" t="s">
        <v>64</v>
      </c>
      <c r="F173" s="61"/>
      <c r="G173" s="61"/>
      <c r="H173" s="62"/>
      <c r="I173" s="61"/>
      <c r="J173" s="61"/>
      <c r="K173" s="61"/>
      <c r="L173" s="61"/>
      <c r="M173" s="61"/>
      <c r="N173" s="61"/>
      <c r="O173" s="61"/>
    </row>
    <row r="174" spans="2:15" ht="29.25" customHeight="1">
      <c r="D174" s="59"/>
      <c r="E174" s="60" t="s">
        <v>65</v>
      </c>
      <c r="F174" s="61"/>
      <c r="G174" s="61"/>
      <c r="H174" s="62"/>
      <c r="I174" s="61"/>
      <c r="J174" s="61"/>
      <c r="K174" s="61"/>
      <c r="L174" s="61"/>
      <c r="M174" s="61"/>
      <c r="N174" s="61"/>
      <c r="O174" s="61"/>
    </row>
    <row r="175" spans="2:15" ht="29.25" customHeight="1">
      <c r="D175" s="59"/>
      <c r="E175" s="113" t="s">
        <v>85</v>
      </c>
      <c r="F175" s="61"/>
      <c r="G175" s="61"/>
      <c r="H175" s="62"/>
      <c r="I175" s="61"/>
      <c r="J175" s="61"/>
      <c r="K175" s="61"/>
      <c r="L175" s="61"/>
      <c r="M175" s="61"/>
      <c r="N175" s="61"/>
      <c r="O175" s="61"/>
    </row>
    <row r="176" spans="2:15" ht="29.25" customHeight="1">
      <c r="D176" s="59"/>
      <c r="E176" s="113" t="s">
        <v>88</v>
      </c>
      <c r="F176" s="61"/>
      <c r="G176" s="61"/>
      <c r="H176" s="62"/>
      <c r="I176" s="61"/>
      <c r="J176" s="61"/>
      <c r="K176" s="61"/>
      <c r="L176" s="61"/>
      <c r="M176" s="61"/>
      <c r="N176" s="61"/>
      <c r="O176" s="61"/>
    </row>
    <row r="177" spans="2:15" ht="29.25" customHeight="1">
      <c r="D177" s="59"/>
      <c r="E177" s="60" t="s">
        <v>66</v>
      </c>
      <c r="F177" s="61"/>
      <c r="G177" s="61"/>
      <c r="H177" s="62"/>
      <c r="I177" s="61"/>
      <c r="J177" s="61"/>
      <c r="K177" s="61"/>
      <c r="L177" s="61"/>
      <c r="M177" s="61"/>
      <c r="N177" s="61"/>
      <c r="O177" s="61"/>
    </row>
    <row r="178" spans="2:15" ht="29.25" customHeight="1">
      <c r="D178" s="87"/>
      <c r="E178" s="113" t="s">
        <v>85</v>
      </c>
      <c r="F178" s="88"/>
      <c r="G178" s="88"/>
      <c r="H178" s="89"/>
      <c r="I178" s="88"/>
      <c r="J178" s="88"/>
      <c r="K178" s="88"/>
      <c r="L178" s="88"/>
      <c r="M178" s="88"/>
      <c r="N178" s="88"/>
      <c r="O178" s="88"/>
    </row>
    <row r="179" spans="2:15" ht="29.25" customHeight="1">
      <c r="D179" s="87"/>
      <c r="E179" s="113" t="s">
        <v>88</v>
      </c>
      <c r="F179" s="88"/>
      <c r="G179" s="88"/>
      <c r="H179" s="89"/>
      <c r="I179" s="88"/>
      <c r="J179" s="88"/>
      <c r="K179" s="88"/>
      <c r="L179" s="88"/>
      <c r="M179" s="88"/>
      <c r="N179" s="88"/>
      <c r="O179" s="88"/>
    </row>
    <row r="180" spans="2:15" ht="29.25" customHeight="1">
      <c r="D180" s="117">
        <v>3</v>
      </c>
      <c r="E180" s="118" t="s">
        <v>124</v>
      </c>
      <c r="F180" s="63"/>
      <c r="G180" s="63"/>
      <c r="H180" s="64"/>
      <c r="I180" s="63"/>
      <c r="J180" s="63"/>
      <c r="K180" s="63"/>
      <c r="L180" s="63"/>
      <c r="M180" s="63"/>
      <c r="N180" s="63"/>
      <c r="O180" s="63"/>
    </row>
    <row r="182" spans="2:15">
      <c r="B182" s="170" t="s">
        <v>135</v>
      </c>
      <c r="C182" s="170"/>
      <c r="D182" s="170"/>
      <c r="E182" s="47"/>
      <c r="F182" s="107"/>
    </row>
    <row r="183" spans="2:15" ht="29.25" customHeight="1">
      <c r="C183" s="109"/>
      <c r="D183" s="59">
        <v>1</v>
      </c>
      <c r="E183" s="110" t="s">
        <v>62</v>
      </c>
      <c r="F183" s="61"/>
      <c r="G183" s="61"/>
      <c r="H183" s="62"/>
      <c r="I183" s="61"/>
      <c r="J183" s="61"/>
      <c r="K183" s="61"/>
      <c r="L183" s="61"/>
      <c r="M183" s="61"/>
      <c r="N183" s="61"/>
      <c r="O183" s="61"/>
    </row>
    <row r="184" spans="2:15" ht="29.25" customHeight="1">
      <c r="D184" s="59"/>
      <c r="E184" s="113" t="s">
        <v>108</v>
      </c>
      <c r="F184" s="61"/>
      <c r="G184" s="61"/>
      <c r="H184" s="62"/>
      <c r="I184" s="61"/>
      <c r="J184" s="61"/>
      <c r="K184" s="61"/>
      <c r="L184" s="61"/>
      <c r="M184" s="61"/>
      <c r="N184" s="61"/>
      <c r="O184" s="61"/>
    </row>
    <row r="185" spans="2:15" ht="29.25" customHeight="1">
      <c r="D185" s="59"/>
      <c r="E185" s="113" t="s">
        <v>109</v>
      </c>
      <c r="F185" s="61"/>
      <c r="G185" s="61"/>
      <c r="H185" s="62"/>
      <c r="I185" s="61"/>
      <c r="J185" s="61"/>
      <c r="K185" s="61"/>
      <c r="L185" s="61"/>
      <c r="M185" s="61"/>
      <c r="N185" s="61"/>
      <c r="O185" s="61"/>
    </row>
    <row r="186" spans="2:15" ht="29.25" customHeight="1">
      <c r="D186" s="59"/>
      <c r="E186" s="60" t="s">
        <v>63</v>
      </c>
      <c r="F186" s="61"/>
      <c r="G186" s="61"/>
      <c r="H186" s="62"/>
      <c r="I186" s="61"/>
      <c r="J186" s="61"/>
      <c r="K186" s="61"/>
      <c r="L186" s="61"/>
      <c r="M186" s="61"/>
      <c r="N186" s="61"/>
      <c r="O186" s="61"/>
    </row>
    <row r="187" spans="2:15" ht="29.25" customHeight="1">
      <c r="D187" s="59"/>
      <c r="E187" s="113" t="s">
        <v>85</v>
      </c>
      <c r="F187" s="61"/>
      <c r="G187" s="61"/>
      <c r="H187" s="62"/>
      <c r="I187" s="61"/>
      <c r="J187" s="61"/>
      <c r="K187" s="61"/>
      <c r="L187" s="61"/>
      <c r="M187" s="61"/>
      <c r="N187" s="61"/>
      <c r="O187" s="61"/>
    </row>
    <row r="188" spans="2:15" ht="29.25" customHeight="1">
      <c r="D188" s="59"/>
      <c r="E188" s="113" t="s">
        <v>88</v>
      </c>
      <c r="F188" s="61"/>
      <c r="G188" s="61"/>
      <c r="H188" s="62"/>
      <c r="I188" s="61"/>
      <c r="J188" s="61"/>
      <c r="K188" s="61"/>
      <c r="L188" s="61"/>
      <c r="M188" s="61"/>
      <c r="N188" s="61"/>
      <c r="O188" s="61"/>
    </row>
    <row r="189" spans="2:15" ht="29.25" customHeight="1">
      <c r="D189" s="59"/>
      <c r="E189" s="115" t="s">
        <v>107</v>
      </c>
      <c r="F189" s="61"/>
      <c r="G189" s="61"/>
      <c r="H189" s="62"/>
      <c r="I189" s="61"/>
      <c r="J189" s="61"/>
      <c r="K189" s="61"/>
      <c r="L189" s="61"/>
      <c r="M189" s="61"/>
      <c r="N189" s="61"/>
      <c r="O189" s="61"/>
    </row>
    <row r="190" spans="2:15" ht="29.25" customHeight="1">
      <c r="D190" s="59">
        <v>2</v>
      </c>
      <c r="E190" s="60" t="s">
        <v>64</v>
      </c>
      <c r="F190" s="61"/>
      <c r="G190" s="61"/>
      <c r="H190" s="62"/>
      <c r="I190" s="61"/>
      <c r="J190" s="61"/>
      <c r="K190" s="61"/>
      <c r="L190" s="61"/>
      <c r="M190" s="61"/>
      <c r="N190" s="61"/>
      <c r="O190" s="61"/>
    </row>
    <row r="191" spans="2:15" ht="29.25" customHeight="1">
      <c r="D191" s="59"/>
      <c r="E191" s="60" t="s">
        <v>65</v>
      </c>
      <c r="F191" s="61"/>
      <c r="G191" s="61"/>
      <c r="H191" s="62"/>
      <c r="I191" s="61"/>
      <c r="J191" s="61"/>
      <c r="K191" s="61"/>
      <c r="L191" s="61"/>
      <c r="M191" s="61"/>
      <c r="N191" s="61"/>
      <c r="O191" s="61"/>
    </row>
    <row r="192" spans="2:15" ht="29.25" customHeight="1">
      <c r="D192" s="59"/>
      <c r="E192" s="113" t="s">
        <v>85</v>
      </c>
      <c r="F192" s="61"/>
      <c r="G192" s="61"/>
      <c r="H192" s="62"/>
      <c r="I192" s="61"/>
      <c r="J192" s="61"/>
      <c r="K192" s="61"/>
      <c r="L192" s="61"/>
      <c r="M192" s="61"/>
      <c r="N192" s="61"/>
      <c r="O192" s="61"/>
    </row>
    <row r="193" spans="2:15" ht="29.25" customHeight="1">
      <c r="D193" s="59"/>
      <c r="E193" s="113" t="s">
        <v>88</v>
      </c>
      <c r="F193" s="61"/>
      <c r="G193" s="61"/>
      <c r="H193" s="62"/>
      <c r="I193" s="61"/>
      <c r="J193" s="61"/>
      <c r="K193" s="61"/>
      <c r="L193" s="61"/>
      <c r="M193" s="61"/>
      <c r="N193" s="61"/>
      <c r="O193" s="61"/>
    </row>
    <row r="194" spans="2:15" ht="29.25" customHeight="1">
      <c r="D194" s="59"/>
      <c r="E194" s="60" t="s">
        <v>66</v>
      </c>
      <c r="F194" s="61"/>
      <c r="G194" s="61"/>
      <c r="H194" s="62"/>
      <c r="I194" s="61"/>
      <c r="J194" s="61"/>
      <c r="K194" s="61"/>
      <c r="L194" s="61"/>
      <c r="M194" s="61"/>
      <c r="N194" s="61"/>
      <c r="O194" s="61"/>
    </row>
    <row r="195" spans="2:15" ht="29.25" customHeight="1">
      <c r="D195" s="87"/>
      <c r="E195" s="113" t="s">
        <v>85</v>
      </c>
      <c r="F195" s="88"/>
      <c r="G195" s="88"/>
      <c r="H195" s="89"/>
      <c r="I195" s="88"/>
      <c r="J195" s="88"/>
      <c r="K195" s="88"/>
      <c r="L195" s="88"/>
      <c r="M195" s="88"/>
      <c r="N195" s="88"/>
      <c r="O195" s="88"/>
    </row>
    <row r="196" spans="2:15" ht="29.25" customHeight="1">
      <c r="D196" s="87"/>
      <c r="E196" s="113" t="s">
        <v>88</v>
      </c>
      <c r="F196" s="88"/>
      <c r="G196" s="88"/>
      <c r="H196" s="89"/>
      <c r="I196" s="88"/>
      <c r="J196" s="88"/>
      <c r="K196" s="88"/>
      <c r="L196" s="88"/>
      <c r="M196" s="88"/>
      <c r="N196" s="88"/>
      <c r="O196" s="88"/>
    </row>
    <row r="197" spans="2:15" ht="29.25" customHeight="1">
      <c r="D197" s="117">
        <v>3</v>
      </c>
      <c r="E197" s="118" t="s">
        <v>124</v>
      </c>
      <c r="F197" s="63"/>
      <c r="G197" s="63"/>
      <c r="H197" s="64"/>
      <c r="I197" s="63"/>
      <c r="J197" s="63"/>
      <c r="K197" s="63"/>
      <c r="L197" s="63"/>
      <c r="M197" s="63"/>
      <c r="N197" s="63"/>
      <c r="O197" s="63"/>
    </row>
    <row r="199" spans="2:15">
      <c r="B199" s="170" t="s">
        <v>136</v>
      </c>
      <c r="C199" s="170"/>
      <c r="D199" s="170"/>
      <c r="E199" s="47"/>
      <c r="F199" s="107"/>
    </row>
    <row r="200" spans="2:15" ht="29.25" customHeight="1">
      <c r="C200" s="109"/>
      <c r="D200" s="59">
        <v>1</v>
      </c>
      <c r="E200" s="110" t="s">
        <v>62</v>
      </c>
      <c r="F200" s="61"/>
      <c r="G200" s="61"/>
      <c r="H200" s="62"/>
      <c r="I200" s="61"/>
      <c r="J200" s="61"/>
      <c r="K200" s="61"/>
      <c r="L200" s="61"/>
      <c r="M200" s="61"/>
      <c r="N200" s="61"/>
      <c r="O200" s="61"/>
    </row>
    <row r="201" spans="2:15" ht="29.25" customHeight="1">
      <c r="D201" s="59"/>
      <c r="E201" s="113" t="s">
        <v>108</v>
      </c>
      <c r="F201" s="61"/>
      <c r="G201" s="61"/>
      <c r="H201" s="62"/>
      <c r="I201" s="61"/>
      <c r="J201" s="61"/>
      <c r="K201" s="61"/>
      <c r="L201" s="61"/>
      <c r="M201" s="61"/>
      <c r="N201" s="61"/>
      <c r="O201" s="61"/>
    </row>
    <row r="202" spans="2:15" ht="29.25" customHeight="1">
      <c r="D202" s="59"/>
      <c r="E202" s="113" t="s">
        <v>109</v>
      </c>
      <c r="F202" s="61"/>
      <c r="G202" s="61"/>
      <c r="H202" s="62"/>
      <c r="I202" s="61"/>
      <c r="J202" s="61"/>
      <c r="K202" s="61"/>
      <c r="L202" s="61"/>
      <c r="M202" s="61"/>
      <c r="N202" s="61"/>
      <c r="O202" s="61"/>
    </row>
    <row r="203" spans="2:15" ht="29.25" customHeight="1">
      <c r="D203" s="59"/>
      <c r="E203" s="60" t="s">
        <v>63</v>
      </c>
      <c r="F203" s="61"/>
      <c r="G203" s="61"/>
      <c r="H203" s="62"/>
      <c r="I203" s="61"/>
      <c r="J203" s="61"/>
      <c r="K203" s="61"/>
      <c r="L203" s="61"/>
      <c r="M203" s="61"/>
      <c r="N203" s="61"/>
      <c r="O203" s="61"/>
    </row>
    <row r="204" spans="2:15" ht="29.25" customHeight="1">
      <c r="D204" s="59"/>
      <c r="E204" s="113" t="s">
        <v>85</v>
      </c>
      <c r="F204" s="61"/>
      <c r="G204" s="61"/>
      <c r="H204" s="62"/>
      <c r="I204" s="61"/>
      <c r="J204" s="61"/>
      <c r="K204" s="61"/>
      <c r="L204" s="61"/>
      <c r="M204" s="61"/>
      <c r="N204" s="61"/>
      <c r="O204" s="61"/>
    </row>
    <row r="205" spans="2:15" ht="29.25" customHeight="1">
      <c r="D205" s="59"/>
      <c r="E205" s="113" t="s">
        <v>88</v>
      </c>
      <c r="F205" s="61"/>
      <c r="G205" s="61"/>
      <c r="H205" s="62"/>
      <c r="I205" s="61"/>
      <c r="J205" s="61"/>
      <c r="K205" s="61"/>
      <c r="L205" s="61"/>
      <c r="M205" s="61"/>
      <c r="N205" s="61"/>
      <c r="O205" s="61"/>
    </row>
    <row r="206" spans="2:15" ht="29.25" customHeight="1">
      <c r="D206" s="59"/>
      <c r="E206" s="115" t="s">
        <v>107</v>
      </c>
      <c r="F206" s="61"/>
      <c r="G206" s="61"/>
      <c r="H206" s="62"/>
      <c r="I206" s="61"/>
      <c r="J206" s="61"/>
      <c r="K206" s="61"/>
      <c r="L206" s="61"/>
      <c r="M206" s="61"/>
      <c r="N206" s="61"/>
      <c r="O206" s="61"/>
    </row>
    <row r="207" spans="2:15" ht="29.25" customHeight="1">
      <c r="D207" s="59">
        <v>2</v>
      </c>
      <c r="E207" s="60" t="s">
        <v>64</v>
      </c>
      <c r="F207" s="61"/>
      <c r="G207" s="61"/>
      <c r="H207" s="62"/>
      <c r="I207" s="61"/>
      <c r="J207" s="61"/>
      <c r="K207" s="61"/>
      <c r="L207" s="61"/>
      <c r="M207" s="61"/>
      <c r="N207" s="61"/>
      <c r="O207" s="61"/>
    </row>
    <row r="208" spans="2:15" ht="29.25" customHeight="1">
      <c r="D208" s="59"/>
      <c r="E208" s="60" t="s">
        <v>65</v>
      </c>
      <c r="F208" s="61"/>
      <c r="G208" s="61"/>
      <c r="H208" s="62"/>
      <c r="I208" s="61"/>
      <c r="J208" s="61"/>
      <c r="K208" s="61"/>
      <c r="L208" s="61"/>
      <c r="M208" s="61"/>
      <c r="N208" s="61"/>
      <c r="O208" s="61"/>
    </row>
    <row r="209" spans="2:15" ht="29.25" customHeight="1">
      <c r="D209" s="59"/>
      <c r="E209" s="113" t="s">
        <v>85</v>
      </c>
      <c r="F209" s="61"/>
      <c r="G209" s="61"/>
      <c r="H209" s="62"/>
      <c r="I209" s="61"/>
      <c r="J209" s="61"/>
      <c r="K209" s="61"/>
      <c r="L209" s="61"/>
      <c r="M209" s="61"/>
      <c r="N209" s="61"/>
      <c r="O209" s="61"/>
    </row>
    <row r="210" spans="2:15" ht="29.25" customHeight="1">
      <c r="D210" s="59"/>
      <c r="E210" s="113" t="s">
        <v>88</v>
      </c>
      <c r="F210" s="61"/>
      <c r="G210" s="61"/>
      <c r="H210" s="62"/>
      <c r="I210" s="61"/>
      <c r="J210" s="61"/>
      <c r="K210" s="61"/>
      <c r="L210" s="61"/>
      <c r="M210" s="61"/>
      <c r="N210" s="61"/>
      <c r="O210" s="61"/>
    </row>
    <row r="211" spans="2:15" ht="29.25" customHeight="1">
      <c r="D211" s="59"/>
      <c r="E211" s="60" t="s">
        <v>66</v>
      </c>
      <c r="F211" s="61"/>
      <c r="G211" s="61"/>
      <c r="H211" s="62"/>
      <c r="I211" s="61"/>
      <c r="J211" s="61"/>
      <c r="K211" s="61"/>
      <c r="L211" s="61"/>
      <c r="M211" s="61"/>
      <c r="N211" s="61"/>
      <c r="O211" s="61"/>
    </row>
    <row r="212" spans="2:15" ht="29.25" customHeight="1">
      <c r="D212" s="87"/>
      <c r="E212" s="113" t="s">
        <v>85</v>
      </c>
      <c r="F212" s="88"/>
      <c r="G212" s="88"/>
      <c r="H212" s="89"/>
      <c r="I212" s="88"/>
      <c r="J212" s="88"/>
      <c r="K212" s="88"/>
      <c r="L212" s="88"/>
      <c r="M212" s="88"/>
      <c r="N212" s="88"/>
      <c r="O212" s="88"/>
    </row>
    <row r="213" spans="2:15" ht="29.25" customHeight="1">
      <c r="D213" s="87"/>
      <c r="E213" s="113" t="s">
        <v>88</v>
      </c>
      <c r="F213" s="88"/>
      <c r="G213" s="88"/>
      <c r="H213" s="89"/>
      <c r="I213" s="88"/>
      <c r="J213" s="88"/>
      <c r="K213" s="88"/>
      <c r="L213" s="88"/>
      <c r="M213" s="88"/>
      <c r="N213" s="88"/>
      <c r="O213" s="88"/>
    </row>
    <row r="214" spans="2:15" ht="29.25" customHeight="1">
      <c r="D214" s="117">
        <v>3</v>
      </c>
      <c r="E214" s="118" t="s">
        <v>124</v>
      </c>
      <c r="F214" s="63"/>
      <c r="G214" s="63"/>
      <c r="H214" s="64"/>
      <c r="I214" s="63"/>
      <c r="J214" s="63"/>
      <c r="K214" s="63"/>
      <c r="L214" s="63"/>
      <c r="M214" s="63"/>
      <c r="N214" s="63"/>
      <c r="O214" s="63"/>
    </row>
    <row r="216" spans="2:15">
      <c r="B216" s="170" t="s">
        <v>137</v>
      </c>
      <c r="C216" s="170"/>
      <c r="D216" s="170"/>
      <c r="E216" s="47"/>
      <c r="F216" s="107"/>
    </row>
    <row r="217" spans="2:15" ht="29.25" customHeight="1">
      <c r="C217" s="109"/>
      <c r="D217" s="59">
        <v>1</v>
      </c>
      <c r="E217" s="110" t="s">
        <v>62</v>
      </c>
      <c r="F217" s="61"/>
      <c r="G217" s="61"/>
      <c r="H217" s="62"/>
      <c r="I217" s="61"/>
      <c r="J217" s="61"/>
      <c r="K217" s="61"/>
      <c r="L217" s="61"/>
      <c r="M217" s="61"/>
      <c r="N217" s="61"/>
      <c r="O217" s="61"/>
    </row>
    <row r="218" spans="2:15" ht="29.25" customHeight="1">
      <c r="D218" s="59"/>
      <c r="E218" s="113" t="s">
        <v>108</v>
      </c>
      <c r="F218" s="61"/>
      <c r="G218" s="61"/>
      <c r="H218" s="62"/>
      <c r="I218" s="61"/>
      <c r="J218" s="61"/>
      <c r="K218" s="61"/>
      <c r="L218" s="61"/>
      <c r="M218" s="61"/>
      <c r="N218" s="61"/>
      <c r="O218" s="61"/>
    </row>
    <row r="219" spans="2:15" ht="29.25" customHeight="1">
      <c r="D219" s="59"/>
      <c r="E219" s="113" t="s">
        <v>109</v>
      </c>
      <c r="F219" s="61"/>
      <c r="G219" s="61"/>
      <c r="H219" s="62"/>
      <c r="I219" s="61"/>
      <c r="J219" s="61"/>
      <c r="K219" s="61"/>
      <c r="L219" s="61"/>
      <c r="M219" s="61"/>
      <c r="N219" s="61"/>
      <c r="O219" s="61"/>
    </row>
    <row r="220" spans="2:15" ht="29.25" customHeight="1">
      <c r="D220" s="59"/>
      <c r="E220" s="60" t="s">
        <v>63</v>
      </c>
      <c r="F220" s="61"/>
      <c r="G220" s="61"/>
      <c r="H220" s="62"/>
      <c r="I220" s="61"/>
      <c r="J220" s="61"/>
      <c r="K220" s="61"/>
      <c r="L220" s="61"/>
      <c r="M220" s="61"/>
      <c r="N220" s="61"/>
      <c r="O220" s="61"/>
    </row>
    <row r="221" spans="2:15" ht="29.25" customHeight="1">
      <c r="D221" s="59"/>
      <c r="E221" s="113" t="s">
        <v>85</v>
      </c>
      <c r="F221" s="61"/>
      <c r="G221" s="61"/>
      <c r="H221" s="62"/>
      <c r="I221" s="61"/>
      <c r="J221" s="61"/>
      <c r="K221" s="61"/>
      <c r="L221" s="61"/>
      <c r="M221" s="61"/>
      <c r="N221" s="61"/>
      <c r="O221" s="61"/>
    </row>
    <row r="222" spans="2:15" ht="29.25" customHeight="1">
      <c r="D222" s="59"/>
      <c r="E222" s="113" t="s">
        <v>88</v>
      </c>
      <c r="F222" s="61"/>
      <c r="G222" s="61"/>
      <c r="H222" s="62"/>
      <c r="I222" s="61"/>
      <c r="J222" s="61"/>
      <c r="K222" s="61"/>
      <c r="L222" s="61"/>
      <c r="M222" s="61"/>
      <c r="N222" s="61"/>
      <c r="O222" s="61"/>
    </row>
    <row r="223" spans="2:15" ht="29.25" customHeight="1">
      <c r="D223" s="59"/>
      <c r="E223" s="115" t="s">
        <v>107</v>
      </c>
      <c r="F223" s="61"/>
      <c r="G223" s="61"/>
      <c r="H223" s="62"/>
      <c r="I223" s="61"/>
      <c r="J223" s="61"/>
      <c r="K223" s="61"/>
      <c r="L223" s="61"/>
      <c r="M223" s="61"/>
      <c r="N223" s="61"/>
      <c r="O223" s="61"/>
    </row>
    <row r="224" spans="2:15" ht="29.25" customHeight="1">
      <c r="D224" s="59">
        <v>2</v>
      </c>
      <c r="E224" s="60" t="s">
        <v>64</v>
      </c>
      <c r="F224" s="61"/>
      <c r="G224" s="61"/>
      <c r="H224" s="62"/>
      <c r="I224" s="61"/>
      <c r="J224" s="61"/>
      <c r="K224" s="61"/>
      <c r="L224" s="61"/>
      <c r="M224" s="61"/>
      <c r="N224" s="61"/>
      <c r="O224" s="61"/>
    </row>
    <row r="225" spans="2:15" ht="29.25" customHeight="1">
      <c r="D225" s="59"/>
      <c r="E225" s="60" t="s">
        <v>65</v>
      </c>
      <c r="F225" s="61"/>
      <c r="G225" s="61"/>
      <c r="H225" s="62"/>
      <c r="I225" s="61"/>
      <c r="J225" s="61"/>
      <c r="K225" s="61"/>
      <c r="L225" s="61"/>
      <c r="M225" s="61"/>
      <c r="N225" s="61"/>
      <c r="O225" s="61"/>
    </row>
    <row r="226" spans="2:15" ht="29.25" customHeight="1">
      <c r="D226" s="59"/>
      <c r="E226" s="113" t="s">
        <v>85</v>
      </c>
      <c r="F226" s="61"/>
      <c r="G226" s="61"/>
      <c r="H226" s="62"/>
      <c r="I226" s="61"/>
      <c r="J226" s="61"/>
      <c r="K226" s="61"/>
      <c r="L226" s="61"/>
      <c r="M226" s="61"/>
      <c r="N226" s="61"/>
      <c r="O226" s="61"/>
    </row>
    <row r="227" spans="2:15" ht="29.25" customHeight="1">
      <c r="D227" s="59"/>
      <c r="E227" s="113" t="s">
        <v>88</v>
      </c>
      <c r="F227" s="61"/>
      <c r="G227" s="61"/>
      <c r="H227" s="62"/>
      <c r="I227" s="61"/>
      <c r="J227" s="61"/>
      <c r="K227" s="61"/>
      <c r="L227" s="61"/>
      <c r="M227" s="61"/>
      <c r="N227" s="61"/>
      <c r="O227" s="61"/>
    </row>
    <row r="228" spans="2:15" ht="29.25" customHeight="1">
      <c r="D228" s="59"/>
      <c r="E228" s="60" t="s">
        <v>66</v>
      </c>
      <c r="F228" s="61"/>
      <c r="G228" s="61"/>
      <c r="H228" s="62"/>
      <c r="I228" s="61"/>
      <c r="J228" s="61"/>
      <c r="K228" s="61"/>
      <c r="L228" s="61"/>
      <c r="M228" s="61"/>
      <c r="N228" s="61"/>
      <c r="O228" s="61"/>
    </row>
    <row r="229" spans="2:15" ht="29.25" customHeight="1">
      <c r="D229" s="87"/>
      <c r="E229" s="113" t="s">
        <v>85</v>
      </c>
      <c r="F229" s="88"/>
      <c r="G229" s="88"/>
      <c r="H229" s="89"/>
      <c r="I229" s="88"/>
      <c r="J229" s="88"/>
      <c r="K229" s="88"/>
      <c r="L229" s="88"/>
      <c r="M229" s="88"/>
      <c r="N229" s="88"/>
      <c r="O229" s="88"/>
    </row>
    <row r="230" spans="2:15" ht="29.25" customHeight="1">
      <c r="D230" s="87"/>
      <c r="E230" s="113" t="s">
        <v>88</v>
      </c>
      <c r="F230" s="88"/>
      <c r="G230" s="88"/>
      <c r="H230" s="89"/>
      <c r="I230" s="88"/>
      <c r="J230" s="88"/>
      <c r="K230" s="88"/>
      <c r="L230" s="88"/>
      <c r="M230" s="88"/>
      <c r="N230" s="88"/>
      <c r="O230" s="88"/>
    </row>
    <row r="231" spans="2:15" ht="29.25" customHeight="1">
      <c r="D231" s="117">
        <v>3</v>
      </c>
      <c r="E231" s="118" t="s">
        <v>124</v>
      </c>
      <c r="F231" s="63"/>
      <c r="G231" s="63"/>
      <c r="H231" s="64"/>
      <c r="I231" s="63"/>
      <c r="J231" s="63"/>
      <c r="K231" s="63"/>
      <c r="L231" s="63"/>
      <c r="M231" s="63"/>
      <c r="N231" s="63"/>
      <c r="O231" s="63"/>
    </row>
    <row r="233" spans="2:15">
      <c r="B233" s="170" t="s">
        <v>138</v>
      </c>
      <c r="C233" s="170"/>
      <c r="D233" s="170"/>
      <c r="E233" s="47"/>
      <c r="F233" s="107"/>
    </row>
    <row r="234" spans="2:15" ht="29.25" customHeight="1">
      <c r="C234" s="109"/>
      <c r="D234" s="59">
        <v>1</v>
      </c>
      <c r="E234" s="110" t="s">
        <v>62</v>
      </c>
      <c r="F234" s="61"/>
      <c r="G234" s="61"/>
      <c r="H234" s="62"/>
      <c r="I234" s="61"/>
      <c r="J234" s="61"/>
      <c r="K234" s="61"/>
      <c r="L234" s="61"/>
      <c r="M234" s="61"/>
      <c r="N234" s="61"/>
      <c r="O234" s="61"/>
    </row>
    <row r="235" spans="2:15" ht="29.25" customHeight="1">
      <c r="D235" s="59"/>
      <c r="E235" s="113" t="s">
        <v>108</v>
      </c>
      <c r="F235" s="61"/>
      <c r="G235" s="61"/>
      <c r="H235" s="62"/>
      <c r="I235" s="61"/>
      <c r="J235" s="61"/>
      <c r="K235" s="61"/>
      <c r="L235" s="61"/>
      <c r="M235" s="61"/>
      <c r="N235" s="61"/>
      <c r="O235" s="61"/>
    </row>
    <row r="236" spans="2:15" ht="29.25" customHeight="1">
      <c r="D236" s="59"/>
      <c r="E236" s="113" t="s">
        <v>109</v>
      </c>
      <c r="F236" s="61"/>
      <c r="G236" s="61"/>
      <c r="H236" s="62"/>
      <c r="I236" s="61"/>
      <c r="J236" s="61"/>
      <c r="K236" s="61"/>
      <c r="L236" s="61"/>
      <c r="M236" s="61"/>
      <c r="N236" s="61"/>
      <c r="O236" s="61"/>
    </row>
    <row r="237" spans="2:15" ht="29.25" customHeight="1">
      <c r="D237" s="59"/>
      <c r="E237" s="60" t="s">
        <v>63</v>
      </c>
      <c r="F237" s="61"/>
      <c r="G237" s="61"/>
      <c r="H237" s="62"/>
      <c r="I237" s="61"/>
      <c r="J237" s="61"/>
      <c r="K237" s="61"/>
      <c r="L237" s="61"/>
      <c r="M237" s="61"/>
      <c r="N237" s="61"/>
      <c r="O237" s="61"/>
    </row>
    <row r="238" spans="2:15" ht="29.25" customHeight="1">
      <c r="D238" s="59"/>
      <c r="E238" s="113" t="s">
        <v>85</v>
      </c>
      <c r="F238" s="61"/>
      <c r="G238" s="61"/>
      <c r="H238" s="62"/>
      <c r="I238" s="61"/>
      <c r="J238" s="61"/>
      <c r="K238" s="61"/>
      <c r="L238" s="61"/>
      <c r="M238" s="61"/>
      <c r="N238" s="61"/>
      <c r="O238" s="61"/>
    </row>
    <row r="239" spans="2:15" ht="29.25" customHeight="1">
      <c r="D239" s="59"/>
      <c r="E239" s="113" t="s">
        <v>88</v>
      </c>
      <c r="F239" s="61"/>
      <c r="G239" s="61"/>
      <c r="H239" s="62"/>
      <c r="I239" s="61"/>
      <c r="J239" s="61"/>
      <c r="K239" s="61"/>
      <c r="L239" s="61"/>
      <c r="M239" s="61"/>
      <c r="N239" s="61"/>
      <c r="O239" s="61"/>
    </row>
    <row r="240" spans="2:15" ht="29.25" customHeight="1">
      <c r="D240" s="59"/>
      <c r="E240" s="115" t="s">
        <v>107</v>
      </c>
      <c r="F240" s="61"/>
      <c r="G240" s="61"/>
      <c r="H240" s="62"/>
      <c r="I240" s="61"/>
      <c r="J240" s="61"/>
      <c r="K240" s="61"/>
      <c r="L240" s="61"/>
      <c r="M240" s="61"/>
      <c r="N240" s="61"/>
      <c r="O240" s="61"/>
    </row>
    <row r="241" spans="2:15" ht="29.25" customHeight="1">
      <c r="D241" s="59">
        <v>2</v>
      </c>
      <c r="E241" s="60" t="s">
        <v>64</v>
      </c>
      <c r="F241" s="61"/>
      <c r="G241" s="61"/>
      <c r="H241" s="62"/>
      <c r="I241" s="61"/>
      <c r="J241" s="61"/>
      <c r="K241" s="61"/>
      <c r="L241" s="61"/>
      <c r="M241" s="61"/>
      <c r="N241" s="61"/>
      <c r="O241" s="61"/>
    </row>
    <row r="242" spans="2:15" ht="29.25" customHeight="1">
      <c r="D242" s="59"/>
      <c r="E242" s="60" t="s">
        <v>65</v>
      </c>
      <c r="F242" s="61"/>
      <c r="G242" s="61"/>
      <c r="H242" s="62"/>
      <c r="I242" s="61"/>
      <c r="J242" s="61"/>
      <c r="K242" s="61"/>
      <c r="L242" s="61"/>
      <c r="M242" s="61"/>
      <c r="N242" s="61"/>
      <c r="O242" s="61"/>
    </row>
    <row r="243" spans="2:15" ht="29.25" customHeight="1">
      <c r="D243" s="59"/>
      <c r="E243" s="113" t="s">
        <v>85</v>
      </c>
      <c r="F243" s="61"/>
      <c r="G243" s="61"/>
      <c r="H243" s="62"/>
      <c r="I243" s="61"/>
      <c r="J243" s="61"/>
      <c r="K243" s="61"/>
      <c r="L243" s="61"/>
      <c r="M243" s="61"/>
      <c r="N243" s="61"/>
      <c r="O243" s="61"/>
    </row>
    <row r="244" spans="2:15" ht="29.25" customHeight="1">
      <c r="D244" s="59"/>
      <c r="E244" s="113" t="s">
        <v>88</v>
      </c>
      <c r="F244" s="61"/>
      <c r="G244" s="61"/>
      <c r="H244" s="62"/>
      <c r="I244" s="61"/>
      <c r="J244" s="61"/>
      <c r="K244" s="61"/>
      <c r="L244" s="61"/>
      <c r="M244" s="61"/>
      <c r="N244" s="61"/>
      <c r="O244" s="61"/>
    </row>
    <row r="245" spans="2:15" ht="29.25" customHeight="1">
      <c r="D245" s="59"/>
      <c r="E245" s="60" t="s">
        <v>66</v>
      </c>
      <c r="F245" s="61"/>
      <c r="G245" s="61"/>
      <c r="H245" s="62"/>
      <c r="I245" s="61"/>
      <c r="J245" s="61"/>
      <c r="K245" s="61"/>
      <c r="L245" s="61"/>
      <c r="M245" s="61"/>
      <c r="N245" s="61"/>
      <c r="O245" s="61"/>
    </row>
    <row r="246" spans="2:15" ht="29.25" customHeight="1">
      <c r="D246" s="87"/>
      <c r="E246" s="113" t="s">
        <v>85</v>
      </c>
      <c r="F246" s="88"/>
      <c r="G246" s="88"/>
      <c r="H246" s="89"/>
      <c r="I246" s="88"/>
      <c r="J246" s="88"/>
      <c r="K246" s="88"/>
      <c r="L246" s="88"/>
      <c r="M246" s="88"/>
      <c r="N246" s="88"/>
      <c r="O246" s="88"/>
    </row>
    <row r="247" spans="2:15" ht="29.25" customHeight="1">
      <c r="D247" s="87"/>
      <c r="E247" s="113" t="s">
        <v>88</v>
      </c>
      <c r="F247" s="88"/>
      <c r="G247" s="88"/>
      <c r="H247" s="89"/>
      <c r="I247" s="88"/>
      <c r="J247" s="88"/>
      <c r="K247" s="88"/>
      <c r="L247" s="88"/>
      <c r="M247" s="88"/>
      <c r="N247" s="88"/>
      <c r="O247" s="88"/>
    </row>
    <row r="248" spans="2:15" ht="29.25" customHeight="1">
      <c r="D248" s="117">
        <v>3</v>
      </c>
      <c r="E248" s="118" t="s">
        <v>124</v>
      </c>
      <c r="F248" s="63"/>
      <c r="G248" s="63"/>
      <c r="H248" s="64"/>
      <c r="I248" s="63"/>
      <c r="J248" s="63"/>
      <c r="K248" s="63"/>
      <c r="L248" s="63"/>
      <c r="M248" s="63"/>
      <c r="N248" s="63"/>
      <c r="O248" s="63"/>
    </row>
    <row r="250" spans="2:15">
      <c r="B250" s="170" t="s">
        <v>139</v>
      </c>
      <c r="C250" s="170"/>
      <c r="D250" s="170"/>
      <c r="E250" s="47"/>
      <c r="F250" s="107"/>
    </row>
    <row r="251" spans="2:15" ht="29.25" customHeight="1">
      <c r="C251" s="109"/>
      <c r="D251" s="59">
        <v>1</v>
      </c>
      <c r="E251" s="110" t="s">
        <v>62</v>
      </c>
      <c r="F251" s="61"/>
      <c r="G251" s="61"/>
      <c r="H251" s="62"/>
      <c r="I251" s="61"/>
      <c r="J251" s="61"/>
      <c r="K251" s="61"/>
      <c r="L251" s="61"/>
      <c r="M251" s="61"/>
      <c r="N251" s="61"/>
      <c r="O251" s="61"/>
    </row>
    <row r="252" spans="2:15" ht="29.25" customHeight="1">
      <c r="D252" s="59"/>
      <c r="E252" s="113" t="s">
        <v>108</v>
      </c>
      <c r="F252" s="61"/>
      <c r="G252" s="61"/>
      <c r="H252" s="62"/>
      <c r="I252" s="61"/>
      <c r="J252" s="61"/>
      <c r="K252" s="61"/>
      <c r="L252" s="61"/>
      <c r="M252" s="61"/>
      <c r="N252" s="61"/>
      <c r="O252" s="61"/>
    </row>
    <row r="253" spans="2:15" ht="29.25" customHeight="1">
      <c r="D253" s="59"/>
      <c r="E253" s="113" t="s">
        <v>109</v>
      </c>
      <c r="F253" s="61"/>
      <c r="G253" s="61"/>
      <c r="H253" s="62"/>
      <c r="I253" s="61"/>
      <c r="J253" s="61"/>
      <c r="K253" s="61"/>
      <c r="L253" s="61"/>
      <c r="M253" s="61"/>
      <c r="N253" s="61"/>
      <c r="O253" s="61"/>
    </row>
    <row r="254" spans="2:15" ht="29.25" customHeight="1">
      <c r="D254" s="59"/>
      <c r="E254" s="60" t="s">
        <v>63</v>
      </c>
      <c r="F254" s="61"/>
      <c r="G254" s="61"/>
      <c r="H254" s="62"/>
      <c r="I254" s="61"/>
      <c r="J254" s="61"/>
      <c r="K254" s="61"/>
      <c r="L254" s="61"/>
      <c r="M254" s="61"/>
      <c r="N254" s="61"/>
      <c r="O254" s="61"/>
    </row>
    <row r="255" spans="2:15" ht="29.25" customHeight="1">
      <c r="D255" s="59"/>
      <c r="E255" s="113" t="s">
        <v>85</v>
      </c>
      <c r="F255" s="61"/>
      <c r="G255" s="61"/>
      <c r="H255" s="62"/>
      <c r="I255" s="61"/>
      <c r="J255" s="61"/>
      <c r="K255" s="61"/>
      <c r="L255" s="61"/>
      <c r="M255" s="61"/>
      <c r="N255" s="61"/>
      <c r="O255" s="61"/>
    </row>
    <row r="256" spans="2:15" ht="29.25" customHeight="1">
      <c r="D256" s="59"/>
      <c r="E256" s="113" t="s">
        <v>88</v>
      </c>
      <c r="F256" s="61"/>
      <c r="G256" s="61"/>
      <c r="H256" s="62"/>
      <c r="I256" s="61"/>
      <c r="J256" s="61"/>
      <c r="K256" s="61"/>
      <c r="L256" s="61"/>
      <c r="M256" s="61"/>
      <c r="N256" s="61"/>
      <c r="O256" s="61"/>
    </row>
    <row r="257" spans="2:15" ht="29.25" customHeight="1">
      <c r="D257" s="59"/>
      <c r="E257" s="115" t="s">
        <v>107</v>
      </c>
      <c r="F257" s="61"/>
      <c r="G257" s="61"/>
      <c r="H257" s="62"/>
      <c r="I257" s="61"/>
      <c r="J257" s="61"/>
      <c r="K257" s="61"/>
      <c r="L257" s="61"/>
      <c r="M257" s="61"/>
      <c r="N257" s="61"/>
      <c r="O257" s="61"/>
    </row>
    <row r="258" spans="2:15" ht="29.25" customHeight="1">
      <c r="D258" s="59">
        <v>2</v>
      </c>
      <c r="E258" s="60" t="s">
        <v>64</v>
      </c>
      <c r="F258" s="61"/>
      <c r="G258" s="61"/>
      <c r="H258" s="62"/>
      <c r="I258" s="61"/>
      <c r="J258" s="61"/>
      <c r="K258" s="61"/>
      <c r="L258" s="61"/>
      <c r="M258" s="61"/>
      <c r="N258" s="61"/>
      <c r="O258" s="61"/>
    </row>
    <row r="259" spans="2:15" ht="29.25" customHeight="1">
      <c r="D259" s="59"/>
      <c r="E259" s="60" t="s">
        <v>65</v>
      </c>
      <c r="F259" s="61"/>
      <c r="G259" s="61"/>
      <c r="H259" s="62"/>
      <c r="I259" s="61"/>
      <c r="J259" s="61"/>
      <c r="K259" s="61"/>
      <c r="L259" s="61"/>
      <c r="M259" s="61"/>
      <c r="N259" s="61"/>
      <c r="O259" s="61"/>
    </row>
    <row r="260" spans="2:15" ht="29.25" customHeight="1">
      <c r="D260" s="59"/>
      <c r="E260" s="113" t="s">
        <v>85</v>
      </c>
      <c r="F260" s="61"/>
      <c r="G260" s="61"/>
      <c r="H260" s="62"/>
      <c r="I260" s="61"/>
      <c r="J260" s="61"/>
      <c r="K260" s="61"/>
      <c r="L260" s="61"/>
      <c r="M260" s="61"/>
      <c r="N260" s="61"/>
      <c r="O260" s="61"/>
    </row>
    <row r="261" spans="2:15" ht="29.25" customHeight="1">
      <c r="D261" s="59"/>
      <c r="E261" s="113" t="s">
        <v>88</v>
      </c>
      <c r="F261" s="61"/>
      <c r="G261" s="61"/>
      <c r="H261" s="62"/>
      <c r="I261" s="61"/>
      <c r="J261" s="61"/>
      <c r="K261" s="61"/>
      <c r="L261" s="61"/>
      <c r="M261" s="61"/>
      <c r="N261" s="61"/>
      <c r="O261" s="61"/>
    </row>
    <row r="262" spans="2:15" ht="29.25" customHeight="1">
      <c r="D262" s="59"/>
      <c r="E262" s="60" t="s">
        <v>66</v>
      </c>
      <c r="F262" s="61"/>
      <c r="G262" s="61"/>
      <c r="H262" s="62"/>
      <c r="I262" s="61"/>
      <c r="J262" s="61"/>
      <c r="K262" s="61"/>
      <c r="L262" s="61"/>
      <c r="M262" s="61"/>
      <c r="N262" s="61"/>
      <c r="O262" s="61"/>
    </row>
    <row r="263" spans="2:15" ht="29.25" customHeight="1">
      <c r="D263" s="87"/>
      <c r="E263" s="113" t="s">
        <v>85</v>
      </c>
      <c r="F263" s="88"/>
      <c r="G263" s="88"/>
      <c r="H263" s="89"/>
      <c r="I263" s="88"/>
      <c r="J263" s="88"/>
      <c r="K263" s="88"/>
      <c r="L263" s="88"/>
      <c r="M263" s="88"/>
      <c r="N263" s="88"/>
      <c r="O263" s="88"/>
    </row>
    <row r="264" spans="2:15" ht="29.25" customHeight="1">
      <c r="D264" s="87"/>
      <c r="E264" s="113" t="s">
        <v>88</v>
      </c>
      <c r="F264" s="88"/>
      <c r="G264" s="88"/>
      <c r="H264" s="89"/>
      <c r="I264" s="88"/>
      <c r="J264" s="88"/>
      <c r="K264" s="88"/>
      <c r="L264" s="88"/>
      <c r="M264" s="88"/>
      <c r="N264" s="88"/>
      <c r="O264" s="88"/>
    </row>
    <row r="265" spans="2:15" ht="29.25" customHeight="1">
      <c r="D265" s="117">
        <v>3</v>
      </c>
      <c r="E265" s="118" t="s">
        <v>124</v>
      </c>
      <c r="F265" s="63"/>
      <c r="G265" s="63"/>
      <c r="H265" s="64"/>
      <c r="I265" s="63"/>
      <c r="J265" s="63"/>
      <c r="K265" s="63"/>
      <c r="L265" s="63"/>
      <c r="M265" s="63"/>
      <c r="N265" s="63"/>
      <c r="O265" s="63"/>
    </row>
    <row r="267" spans="2:15">
      <c r="B267" s="170" t="s">
        <v>140</v>
      </c>
      <c r="C267" s="170"/>
      <c r="D267" s="170"/>
      <c r="E267" s="47"/>
      <c r="F267" s="107"/>
    </row>
    <row r="268" spans="2:15" ht="29.25" customHeight="1">
      <c r="C268" s="109"/>
      <c r="D268" s="59">
        <v>1</v>
      </c>
      <c r="E268" s="110" t="s">
        <v>62</v>
      </c>
      <c r="F268" s="61"/>
      <c r="G268" s="61"/>
      <c r="H268" s="62"/>
      <c r="I268" s="61"/>
      <c r="J268" s="61"/>
      <c r="K268" s="61"/>
      <c r="L268" s="61"/>
      <c r="M268" s="61"/>
      <c r="N268" s="61"/>
      <c r="O268" s="61"/>
    </row>
    <row r="269" spans="2:15" ht="29.25" customHeight="1">
      <c r="D269" s="59"/>
      <c r="E269" s="113" t="s">
        <v>108</v>
      </c>
      <c r="F269" s="61"/>
      <c r="G269" s="61"/>
      <c r="H269" s="62"/>
      <c r="I269" s="61"/>
      <c r="J269" s="61"/>
      <c r="K269" s="61"/>
      <c r="L269" s="61"/>
      <c r="M269" s="61"/>
      <c r="N269" s="61"/>
      <c r="O269" s="61"/>
    </row>
    <row r="270" spans="2:15" ht="29.25" customHeight="1">
      <c r="D270" s="59"/>
      <c r="E270" s="113" t="s">
        <v>109</v>
      </c>
      <c r="F270" s="61"/>
      <c r="G270" s="61"/>
      <c r="H270" s="62"/>
      <c r="I270" s="61"/>
      <c r="J270" s="61"/>
      <c r="K270" s="61"/>
      <c r="L270" s="61"/>
      <c r="M270" s="61"/>
      <c r="N270" s="61"/>
      <c r="O270" s="61"/>
    </row>
    <row r="271" spans="2:15" ht="29.25" customHeight="1">
      <c r="D271" s="59"/>
      <c r="E271" s="60" t="s">
        <v>63</v>
      </c>
      <c r="F271" s="61"/>
      <c r="G271" s="61"/>
      <c r="H271" s="62"/>
      <c r="I271" s="61"/>
      <c r="J271" s="61"/>
      <c r="K271" s="61"/>
      <c r="L271" s="61"/>
      <c r="M271" s="61"/>
      <c r="N271" s="61"/>
      <c r="O271" s="61"/>
    </row>
    <row r="272" spans="2:15" ht="29.25" customHeight="1">
      <c r="D272" s="59"/>
      <c r="E272" s="113" t="s">
        <v>85</v>
      </c>
      <c r="F272" s="61"/>
      <c r="G272" s="61"/>
      <c r="H272" s="62"/>
      <c r="I272" s="61"/>
      <c r="J272" s="61"/>
      <c r="K272" s="61"/>
      <c r="L272" s="61"/>
      <c r="M272" s="61"/>
      <c r="N272" s="61"/>
      <c r="O272" s="61"/>
    </row>
    <row r="273" spans="2:15" ht="29.25" customHeight="1">
      <c r="D273" s="59"/>
      <c r="E273" s="113" t="s">
        <v>88</v>
      </c>
      <c r="F273" s="61"/>
      <c r="G273" s="61"/>
      <c r="H273" s="62"/>
      <c r="I273" s="61"/>
      <c r="J273" s="61"/>
      <c r="K273" s="61"/>
      <c r="L273" s="61"/>
      <c r="M273" s="61"/>
      <c r="N273" s="61"/>
      <c r="O273" s="61"/>
    </row>
    <row r="274" spans="2:15" ht="29.25" customHeight="1">
      <c r="D274" s="59"/>
      <c r="E274" s="115" t="s">
        <v>107</v>
      </c>
      <c r="F274" s="61"/>
      <c r="G274" s="61"/>
      <c r="H274" s="62"/>
      <c r="I274" s="61"/>
      <c r="J274" s="61"/>
      <c r="K274" s="61"/>
      <c r="L274" s="61"/>
      <c r="M274" s="61"/>
      <c r="N274" s="61"/>
      <c r="O274" s="61"/>
    </row>
    <row r="275" spans="2:15" ht="29.25" customHeight="1">
      <c r="D275" s="59">
        <v>2</v>
      </c>
      <c r="E275" s="60" t="s">
        <v>64</v>
      </c>
      <c r="F275" s="61"/>
      <c r="G275" s="61"/>
      <c r="H275" s="62"/>
      <c r="I275" s="61"/>
      <c r="J275" s="61"/>
      <c r="K275" s="61"/>
      <c r="L275" s="61"/>
      <c r="M275" s="61"/>
      <c r="N275" s="61"/>
      <c r="O275" s="61"/>
    </row>
    <row r="276" spans="2:15" ht="29.25" customHeight="1">
      <c r="D276" s="59"/>
      <c r="E276" s="60" t="s">
        <v>65</v>
      </c>
      <c r="F276" s="61"/>
      <c r="G276" s="61"/>
      <c r="H276" s="62"/>
      <c r="I276" s="61"/>
      <c r="J276" s="61"/>
      <c r="K276" s="61"/>
      <c r="L276" s="61"/>
      <c r="M276" s="61"/>
      <c r="N276" s="61"/>
      <c r="O276" s="61"/>
    </row>
    <row r="277" spans="2:15" ht="29.25" customHeight="1">
      <c r="D277" s="59"/>
      <c r="E277" s="113" t="s">
        <v>85</v>
      </c>
      <c r="F277" s="61"/>
      <c r="G277" s="61"/>
      <c r="H277" s="62"/>
      <c r="I277" s="61"/>
      <c r="J277" s="61"/>
      <c r="K277" s="61"/>
      <c r="L277" s="61"/>
      <c r="M277" s="61"/>
      <c r="N277" s="61"/>
      <c r="O277" s="61"/>
    </row>
    <row r="278" spans="2:15" ht="29.25" customHeight="1">
      <c r="D278" s="59"/>
      <c r="E278" s="113" t="s">
        <v>88</v>
      </c>
      <c r="F278" s="61"/>
      <c r="G278" s="61"/>
      <c r="H278" s="62"/>
      <c r="I278" s="61"/>
      <c r="J278" s="61"/>
      <c r="K278" s="61"/>
      <c r="L278" s="61"/>
      <c r="M278" s="61"/>
      <c r="N278" s="61"/>
      <c r="O278" s="61"/>
    </row>
    <row r="279" spans="2:15" ht="29.25" customHeight="1">
      <c r="D279" s="59"/>
      <c r="E279" s="60" t="s">
        <v>66</v>
      </c>
      <c r="F279" s="61"/>
      <c r="G279" s="61"/>
      <c r="H279" s="62"/>
      <c r="I279" s="61"/>
      <c r="J279" s="61"/>
      <c r="K279" s="61"/>
      <c r="L279" s="61"/>
      <c r="M279" s="61"/>
      <c r="N279" s="61"/>
      <c r="O279" s="61"/>
    </row>
    <row r="280" spans="2:15" ht="29.25" customHeight="1">
      <c r="D280" s="87"/>
      <c r="E280" s="113" t="s">
        <v>85</v>
      </c>
      <c r="F280" s="88"/>
      <c r="G280" s="88"/>
      <c r="H280" s="89"/>
      <c r="I280" s="88"/>
      <c r="J280" s="88"/>
      <c r="K280" s="88"/>
      <c r="L280" s="88"/>
      <c r="M280" s="88"/>
      <c r="N280" s="88"/>
      <c r="O280" s="88"/>
    </row>
    <row r="281" spans="2:15" ht="29.25" customHeight="1">
      <c r="D281" s="87"/>
      <c r="E281" s="113" t="s">
        <v>88</v>
      </c>
      <c r="F281" s="88"/>
      <c r="G281" s="88"/>
      <c r="H281" s="89"/>
      <c r="I281" s="88"/>
      <c r="J281" s="88"/>
      <c r="K281" s="88"/>
      <c r="L281" s="88"/>
      <c r="M281" s="88"/>
      <c r="N281" s="88"/>
      <c r="O281" s="88"/>
    </row>
    <row r="282" spans="2:15" ht="29.25" customHeight="1">
      <c r="D282" s="117">
        <v>3</v>
      </c>
      <c r="E282" s="118" t="s">
        <v>124</v>
      </c>
      <c r="F282" s="63"/>
      <c r="G282" s="63"/>
      <c r="H282" s="64"/>
      <c r="I282" s="63"/>
      <c r="J282" s="63"/>
      <c r="K282" s="63"/>
      <c r="L282" s="63"/>
      <c r="M282" s="63"/>
      <c r="N282" s="63"/>
      <c r="O282" s="63"/>
    </row>
    <row r="284" spans="2:15">
      <c r="B284" s="170" t="s">
        <v>141</v>
      </c>
      <c r="C284" s="170"/>
      <c r="D284" s="170"/>
      <c r="E284" s="47"/>
      <c r="F284" s="107"/>
    </row>
    <row r="285" spans="2:15" ht="29.25" customHeight="1">
      <c r="C285" s="109"/>
      <c r="D285" s="59">
        <v>1</v>
      </c>
      <c r="E285" s="110" t="s">
        <v>62</v>
      </c>
      <c r="F285" s="61"/>
      <c r="G285" s="61"/>
      <c r="H285" s="62"/>
      <c r="I285" s="61"/>
      <c r="J285" s="61"/>
      <c r="K285" s="61"/>
      <c r="L285" s="61"/>
      <c r="M285" s="61"/>
      <c r="N285" s="61"/>
      <c r="O285" s="61"/>
    </row>
    <row r="286" spans="2:15" ht="29.25" customHeight="1">
      <c r="D286" s="59"/>
      <c r="E286" s="113" t="s">
        <v>108</v>
      </c>
      <c r="F286" s="61"/>
      <c r="G286" s="61"/>
      <c r="H286" s="62"/>
      <c r="I286" s="61"/>
      <c r="J286" s="61"/>
      <c r="K286" s="61"/>
      <c r="L286" s="61"/>
      <c r="M286" s="61"/>
      <c r="N286" s="61"/>
      <c r="O286" s="61"/>
    </row>
    <row r="287" spans="2:15" ht="29.25" customHeight="1">
      <c r="D287" s="59"/>
      <c r="E287" s="113" t="s">
        <v>109</v>
      </c>
      <c r="F287" s="61"/>
      <c r="G287" s="61"/>
      <c r="H287" s="62"/>
      <c r="I287" s="61"/>
      <c r="J287" s="61"/>
      <c r="K287" s="61"/>
      <c r="L287" s="61"/>
      <c r="M287" s="61"/>
      <c r="N287" s="61"/>
      <c r="O287" s="61"/>
    </row>
    <row r="288" spans="2:15" ht="29.25" customHeight="1">
      <c r="D288" s="59"/>
      <c r="E288" s="60" t="s">
        <v>63</v>
      </c>
      <c r="F288" s="61"/>
      <c r="G288" s="61"/>
      <c r="H288" s="62"/>
      <c r="I288" s="61"/>
      <c r="J288" s="61"/>
      <c r="K288" s="61"/>
      <c r="L288" s="61"/>
      <c r="M288" s="61"/>
      <c r="N288" s="61"/>
      <c r="O288" s="61"/>
    </row>
    <row r="289" spans="2:15" ht="29.25" customHeight="1">
      <c r="D289" s="59"/>
      <c r="E289" s="113" t="s">
        <v>85</v>
      </c>
      <c r="F289" s="61"/>
      <c r="G289" s="61"/>
      <c r="H289" s="62"/>
      <c r="I289" s="61"/>
      <c r="J289" s="61"/>
      <c r="K289" s="61"/>
      <c r="L289" s="61"/>
      <c r="M289" s="61"/>
      <c r="N289" s="61"/>
      <c r="O289" s="61"/>
    </row>
    <row r="290" spans="2:15" ht="29.25" customHeight="1">
      <c r="D290" s="59"/>
      <c r="E290" s="113" t="s">
        <v>88</v>
      </c>
      <c r="F290" s="61"/>
      <c r="G290" s="61"/>
      <c r="H290" s="62"/>
      <c r="I290" s="61"/>
      <c r="J290" s="61"/>
      <c r="K290" s="61"/>
      <c r="L290" s="61"/>
      <c r="M290" s="61"/>
      <c r="N290" s="61"/>
      <c r="O290" s="61"/>
    </row>
    <row r="291" spans="2:15" ht="29.25" customHeight="1">
      <c r="D291" s="59"/>
      <c r="E291" s="115" t="s">
        <v>107</v>
      </c>
      <c r="F291" s="61"/>
      <c r="G291" s="61"/>
      <c r="H291" s="62"/>
      <c r="I291" s="61"/>
      <c r="J291" s="61"/>
      <c r="K291" s="61"/>
      <c r="L291" s="61"/>
      <c r="M291" s="61"/>
      <c r="N291" s="61"/>
      <c r="O291" s="61"/>
    </row>
    <row r="292" spans="2:15" ht="29.25" customHeight="1">
      <c r="D292" s="59">
        <v>2</v>
      </c>
      <c r="E292" s="60" t="s">
        <v>64</v>
      </c>
      <c r="F292" s="61"/>
      <c r="G292" s="61"/>
      <c r="H292" s="62"/>
      <c r="I292" s="61"/>
      <c r="J292" s="61"/>
      <c r="K292" s="61"/>
      <c r="L292" s="61"/>
      <c r="M292" s="61"/>
      <c r="N292" s="61"/>
      <c r="O292" s="61"/>
    </row>
    <row r="293" spans="2:15" ht="29.25" customHeight="1">
      <c r="D293" s="59"/>
      <c r="E293" s="60" t="s">
        <v>65</v>
      </c>
      <c r="F293" s="61"/>
      <c r="G293" s="61"/>
      <c r="H293" s="62"/>
      <c r="I293" s="61"/>
      <c r="J293" s="61"/>
      <c r="K293" s="61"/>
      <c r="L293" s="61"/>
      <c r="M293" s="61"/>
      <c r="N293" s="61"/>
      <c r="O293" s="61"/>
    </row>
    <row r="294" spans="2:15" ht="29.25" customHeight="1">
      <c r="D294" s="59"/>
      <c r="E294" s="113" t="s">
        <v>85</v>
      </c>
      <c r="F294" s="61"/>
      <c r="G294" s="61"/>
      <c r="H294" s="62"/>
      <c r="I294" s="61"/>
      <c r="J294" s="61"/>
      <c r="K294" s="61"/>
      <c r="L294" s="61"/>
      <c r="M294" s="61"/>
      <c r="N294" s="61"/>
      <c r="O294" s="61"/>
    </row>
    <row r="295" spans="2:15" ht="29.25" customHeight="1">
      <c r="D295" s="59"/>
      <c r="E295" s="113" t="s">
        <v>88</v>
      </c>
      <c r="F295" s="61"/>
      <c r="G295" s="61"/>
      <c r="H295" s="62"/>
      <c r="I295" s="61"/>
      <c r="J295" s="61"/>
      <c r="K295" s="61"/>
      <c r="L295" s="61"/>
      <c r="M295" s="61"/>
      <c r="N295" s="61"/>
      <c r="O295" s="61"/>
    </row>
    <row r="296" spans="2:15" ht="29.25" customHeight="1">
      <c r="D296" s="59"/>
      <c r="E296" s="60" t="s">
        <v>66</v>
      </c>
      <c r="F296" s="61"/>
      <c r="G296" s="61"/>
      <c r="H296" s="62"/>
      <c r="I296" s="61"/>
      <c r="J296" s="61"/>
      <c r="K296" s="61"/>
      <c r="L296" s="61"/>
      <c r="M296" s="61"/>
      <c r="N296" s="61"/>
      <c r="O296" s="61"/>
    </row>
    <row r="297" spans="2:15" ht="29.25" customHeight="1">
      <c r="D297" s="87"/>
      <c r="E297" s="113" t="s">
        <v>85</v>
      </c>
      <c r="F297" s="88"/>
      <c r="G297" s="88"/>
      <c r="H297" s="89"/>
      <c r="I297" s="88"/>
      <c r="J297" s="88"/>
      <c r="K297" s="88"/>
      <c r="L297" s="88"/>
      <c r="M297" s="88"/>
      <c r="N297" s="88"/>
      <c r="O297" s="88"/>
    </row>
    <row r="298" spans="2:15" ht="29.25" customHeight="1">
      <c r="D298" s="87"/>
      <c r="E298" s="113" t="s">
        <v>88</v>
      </c>
      <c r="F298" s="88"/>
      <c r="G298" s="88"/>
      <c r="H298" s="89"/>
      <c r="I298" s="88"/>
      <c r="J298" s="88"/>
      <c r="K298" s="88"/>
      <c r="L298" s="88"/>
      <c r="M298" s="88"/>
      <c r="N298" s="88"/>
      <c r="O298" s="88"/>
    </row>
    <row r="299" spans="2:15" ht="29.25" customHeight="1">
      <c r="D299" s="117">
        <v>3</v>
      </c>
      <c r="E299" s="118" t="s">
        <v>124</v>
      </c>
      <c r="F299" s="63"/>
      <c r="G299" s="63"/>
      <c r="H299" s="64"/>
      <c r="I299" s="63"/>
      <c r="J299" s="63"/>
      <c r="K299" s="63"/>
      <c r="L299" s="63"/>
      <c r="M299" s="63"/>
      <c r="N299" s="63"/>
      <c r="O299" s="63"/>
    </row>
    <row r="301" spans="2:15">
      <c r="B301" s="170" t="s">
        <v>142</v>
      </c>
      <c r="C301" s="170"/>
      <c r="D301" s="170"/>
      <c r="E301" s="47"/>
      <c r="F301" s="107"/>
    </row>
    <row r="302" spans="2:15" ht="29.25" customHeight="1">
      <c r="C302" s="109"/>
      <c r="D302" s="59">
        <v>1</v>
      </c>
      <c r="E302" s="110" t="s">
        <v>62</v>
      </c>
      <c r="F302" s="61"/>
      <c r="G302" s="61"/>
      <c r="H302" s="62"/>
      <c r="I302" s="61"/>
      <c r="J302" s="61"/>
      <c r="K302" s="61"/>
      <c r="L302" s="61"/>
      <c r="M302" s="61"/>
      <c r="N302" s="61"/>
      <c r="O302" s="61"/>
    </row>
    <row r="303" spans="2:15" ht="29.25" customHeight="1">
      <c r="D303" s="59"/>
      <c r="E303" s="113" t="s">
        <v>108</v>
      </c>
      <c r="F303" s="61"/>
      <c r="G303" s="61"/>
      <c r="H303" s="62"/>
      <c r="I303" s="61"/>
      <c r="J303" s="61"/>
      <c r="K303" s="61"/>
      <c r="L303" s="61"/>
      <c r="M303" s="61"/>
      <c r="N303" s="61"/>
      <c r="O303" s="61"/>
    </row>
    <row r="304" spans="2:15" ht="29.25" customHeight="1">
      <c r="D304" s="59"/>
      <c r="E304" s="113" t="s">
        <v>109</v>
      </c>
      <c r="F304" s="61"/>
      <c r="G304" s="61"/>
      <c r="H304" s="62"/>
      <c r="I304" s="61"/>
      <c r="J304" s="61"/>
      <c r="K304" s="61"/>
      <c r="L304" s="61"/>
      <c r="M304" s="61"/>
      <c r="N304" s="61"/>
      <c r="O304" s="61"/>
    </row>
    <row r="305" spans="2:15" ht="29.25" customHeight="1">
      <c r="D305" s="59"/>
      <c r="E305" s="60" t="s">
        <v>63</v>
      </c>
      <c r="F305" s="61"/>
      <c r="G305" s="61"/>
      <c r="H305" s="62"/>
      <c r="I305" s="61"/>
      <c r="J305" s="61"/>
      <c r="K305" s="61"/>
      <c r="L305" s="61"/>
      <c r="M305" s="61"/>
      <c r="N305" s="61"/>
      <c r="O305" s="61"/>
    </row>
    <row r="306" spans="2:15" ht="29.25" customHeight="1">
      <c r="D306" s="59"/>
      <c r="E306" s="113" t="s">
        <v>85</v>
      </c>
      <c r="F306" s="61"/>
      <c r="G306" s="61"/>
      <c r="H306" s="62"/>
      <c r="I306" s="61"/>
      <c r="J306" s="61"/>
      <c r="K306" s="61"/>
      <c r="L306" s="61"/>
      <c r="M306" s="61"/>
      <c r="N306" s="61"/>
      <c r="O306" s="61"/>
    </row>
    <row r="307" spans="2:15" ht="29.25" customHeight="1">
      <c r="D307" s="59"/>
      <c r="E307" s="113" t="s">
        <v>88</v>
      </c>
      <c r="F307" s="61"/>
      <c r="G307" s="61"/>
      <c r="H307" s="62"/>
      <c r="I307" s="61"/>
      <c r="J307" s="61"/>
      <c r="K307" s="61"/>
      <c r="L307" s="61"/>
      <c r="M307" s="61"/>
      <c r="N307" s="61"/>
      <c r="O307" s="61"/>
    </row>
    <row r="308" spans="2:15" ht="29.25" customHeight="1">
      <c r="D308" s="59"/>
      <c r="E308" s="115" t="s">
        <v>107</v>
      </c>
      <c r="F308" s="61"/>
      <c r="G308" s="61"/>
      <c r="H308" s="62"/>
      <c r="I308" s="61"/>
      <c r="J308" s="61"/>
      <c r="K308" s="61"/>
      <c r="L308" s="61"/>
      <c r="M308" s="61"/>
      <c r="N308" s="61"/>
      <c r="O308" s="61"/>
    </row>
    <row r="309" spans="2:15" ht="29.25" customHeight="1">
      <c r="D309" s="59">
        <v>2</v>
      </c>
      <c r="E309" s="60" t="s">
        <v>64</v>
      </c>
      <c r="F309" s="61"/>
      <c r="G309" s="61"/>
      <c r="H309" s="62"/>
      <c r="I309" s="61"/>
      <c r="J309" s="61"/>
      <c r="K309" s="61"/>
      <c r="L309" s="61"/>
      <c r="M309" s="61"/>
      <c r="N309" s="61"/>
      <c r="O309" s="61"/>
    </row>
    <row r="310" spans="2:15" ht="29.25" customHeight="1">
      <c r="D310" s="59"/>
      <c r="E310" s="60" t="s">
        <v>65</v>
      </c>
      <c r="F310" s="61"/>
      <c r="G310" s="61"/>
      <c r="H310" s="62"/>
      <c r="I310" s="61"/>
      <c r="J310" s="61"/>
      <c r="K310" s="61"/>
      <c r="L310" s="61"/>
      <c r="M310" s="61"/>
      <c r="N310" s="61"/>
      <c r="O310" s="61"/>
    </row>
    <row r="311" spans="2:15" ht="29.25" customHeight="1">
      <c r="D311" s="59"/>
      <c r="E311" s="113" t="s">
        <v>85</v>
      </c>
      <c r="F311" s="61"/>
      <c r="G311" s="61"/>
      <c r="H311" s="62"/>
      <c r="I311" s="61"/>
      <c r="J311" s="61"/>
      <c r="K311" s="61"/>
      <c r="L311" s="61"/>
      <c r="M311" s="61"/>
      <c r="N311" s="61"/>
      <c r="O311" s="61"/>
    </row>
    <row r="312" spans="2:15" ht="29.25" customHeight="1">
      <c r="D312" s="59"/>
      <c r="E312" s="113" t="s">
        <v>88</v>
      </c>
      <c r="F312" s="61"/>
      <c r="G312" s="61"/>
      <c r="H312" s="62"/>
      <c r="I312" s="61"/>
      <c r="J312" s="61"/>
      <c r="K312" s="61"/>
      <c r="L312" s="61"/>
      <c r="M312" s="61"/>
      <c r="N312" s="61"/>
      <c r="O312" s="61"/>
    </row>
    <row r="313" spans="2:15" ht="29.25" customHeight="1">
      <c r="D313" s="59"/>
      <c r="E313" s="60" t="s">
        <v>66</v>
      </c>
      <c r="F313" s="61"/>
      <c r="G313" s="61"/>
      <c r="H313" s="62"/>
      <c r="I313" s="61"/>
      <c r="J313" s="61"/>
      <c r="K313" s="61"/>
      <c r="L313" s="61"/>
      <c r="M313" s="61"/>
      <c r="N313" s="61"/>
      <c r="O313" s="61"/>
    </row>
    <row r="314" spans="2:15" ht="29.25" customHeight="1">
      <c r="D314" s="87"/>
      <c r="E314" s="113" t="s">
        <v>85</v>
      </c>
      <c r="F314" s="88"/>
      <c r="G314" s="88"/>
      <c r="H314" s="89"/>
      <c r="I314" s="88"/>
      <c r="J314" s="88"/>
      <c r="K314" s="88"/>
      <c r="L314" s="88"/>
      <c r="M314" s="88"/>
      <c r="N314" s="88"/>
      <c r="O314" s="88"/>
    </row>
    <row r="315" spans="2:15" ht="29.25" customHeight="1">
      <c r="D315" s="87"/>
      <c r="E315" s="113" t="s">
        <v>88</v>
      </c>
      <c r="F315" s="88"/>
      <c r="G315" s="88"/>
      <c r="H315" s="89"/>
      <c r="I315" s="88"/>
      <c r="J315" s="88"/>
      <c r="K315" s="88"/>
      <c r="L315" s="88"/>
      <c r="M315" s="88"/>
      <c r="N315" s="88"/>
      <c r="O315" s="88"/>
    </row>
    <row r="316" spans="2:15" ht="29.25" customHeight="1">
      <c r="D316" s="117">
        <v>3</v>
      </c>
      <c r="E316" s="118" t="s">
        <v>124</v>
      </c>
      <c r="F316" s="63"/>
      <c r="G316" s="63"/>
      <c r="H316" s="64"/>
      <c r="I316" s="63"/>
      <c r="J316" s="63"/>
      <c r="K316" s="63"/>
      <c r="L316" s="63"/>
      <c r="M316" s="63"/>
      <c r="N316" s="63"/>
      <c r="O316" s="63"/>
    </row>
    <row r="318" spans="2:15">
      <c r="B318" s="170" t="s">
        <v>143</v>
      </c>
      <c r="C318" s="170"/>
      <c r="D318" s="170"/>
      <c r="E318" s="47"/>
      <c r="F318" s="107"/>
    </row>
    <row r="319" spans="2:15" ht="29.25" customHeight="1">
      <c r="C319" s="109"/>
      <c r="D319" s="59">
        <v>1</v>
      </c>
      <c r="E319" s="110" t="s">
        <v>62</v>
      </c>
      <c r="F319" s="61"/>
      <c r="G319" s="61"/>
      <c r="H319" s="62"/>
      <c r="I319" s="61"/>
      <c r="J319" s="61"/>
      <c r="K319" s="61"/>
      <c r="L319" s="61"/>
      <c r="M319" s="61"/>
      <c r="N319" s="61"/>
      <c r="O319" s="61"/>
    </row>
    <row r="320" spans="2:15" ht="29.25" customHeight="1">
      <c r="D320" s="59"/>
      <c r="E320" s="113" t="s">
        <v>108</v>
      </c>
      <c r="F320" s="61"/>
      <c r="G320" s="61"/>
      <c r="H320" s="62"/>
      <c r="I320" s="61"/>
      <c r="J320" s="61"/>
      <c r="K320" s="61"/>
      <c r="L320" s="61"/>
      <c r="M320" s="61"/>
      <c r="N320" s="61"/>
      <c r="O320" s="61"/>
    </row>
    <row r="321" spans="2:15" ht="29.25" customHeight="1">
      <c r="D321" s="59"/>
      <c r="E321" s="113" t="s">
        <v>109</v>
      </c>
      <c r="F321" s="61"/>
      <c r="G321" s="61"/>
      <c r="H321" s="62"/>
      <c r="I321" s="61"/>
      <c r="J321" s="61"/>
      <c r="K321" s="61"/>
      <c r="L321" s="61"/>
      <c r="M321" s="61"/>
      <c r="N321" s="61"/>
      <c r="O321" s="61"/>
    </row>
    <row r="322" spans="2:15" ht="29.25" customHeight="1">
      <c r="D322" s="59"/>
      <c r="E322" s="60" t="s">
        <v>63</v>
      </c>
      <c r="F322" s="61"/>
      <c r="G322" s="61"/>
      <c r="H322" s="62"/>
      <c r="I322" s="61"/>
      <c r="J322" s="61"/>
      <c r="K322" s="61"/>
      <c r="L322" s="61"/>
      <c r="M322" s="61"/>
      <c r="N322" s="61"/>
      <c r="O322" s="61"/>
    </row>
    <row r="323" spans="2:15" ht="29.25" customHeight="1">
      <c r="D323" s="59"/>
      <c r="E323" s="113" t="s">
        <v>85</v>
      </c>
      <c r="F323" s="61"/>
      <c r="G323" s="61"/>
      <c r="H323" s="62"/>
      <c r="I323" s="61"/>
      <c r="J323" s="61"/>
      <c r="K323" s="61"/>
      <c r="L323" s="61"/>
      <c r="M323" s="61"/>
      <c r="N323" s="61"/>
      <c r="O323" s="61"/>
    </row>
    <row r="324" spans="2:15" ht="29.25" customHeight="1">
      <c r="D324" s="59"/>
      <c r="E324" s="113" t="s">
        <v>88</v>
      </c>
      <c r="F324" s="61"/>
      <c r="G324" s="61"/>
      <c r="H324" s="62"/>
      <c r="I324" s="61"/>
      <c r="J324" s="61"/>
      <c r="K324" s="61"/>
      <c r="L324" s="61"/>
      <c r="M324" s="61"/>
      <c r="N324" s="61"/>
      <c r="O324" s="61"/>
    </row>
    <row r="325" spans="2:15" ht="29.25" customHeight="1">
      <c r="D325" s="59"/>
      <c r="E325" s="115" t="s">
        <v>107</v>
      </c>
      <c r="F325" s="61"/>
      <c r="G325" s="61"/>
      <c r="H325" s="62"/>
      <c r="I325" s="61"/>
      <c r="J325" s="61"/>
      <c r="K325" s="61"/>
      <c r="L325" s="61"/>
      <c r="M325" s="61"/>
      <c r="N325" s="61"/>
      <c r="O325" s="61"/>
    </row>
    <row r="326" spans="2:15" ht="29.25" customHeight="1">
      <c r="D326" s="59">
        <v>2</v>
      </c>
      <c r="E326" s="60" t="s">
        <v>64</v>
      </c>
      <c r="F326" s="61"/>
      <c r="G326" s="61"/>
      <c r="H326" s="62"/>
      <c r="I326" s="61"/>
      <c r="J326" s="61"/>
      <c r="K326" s="61"/>
      <c r="L326" s="61"/>
      <c r="M326" s="61"/>
      <c r="N326" s="61"/>
      <c r="O326" s="61"/>
    </row>
    <row r="327" spans="2:15" ht="29.25" customHeight="1">
      <c r="D327" s="59"/>
      <c r="E327" s="60" t="s">
        <v>65</v>
      </c>
      <c r="F327" s="61"/>
      <c r="G327" s="61"/>
      <c r="H327" s="62"/>
      <c r="I327" s="61"/>
      <c r="J327" s="61"/>
      <c r="K327" s="61"/>
      <c r="L327" s="61"/>
      <c r="M327" s="61"/>
      <c r="N327" s="61"/>
      <c r="O327" s="61"/>
    </row>
    <row r="328" spans="2:15" ht="29.25" customHeight="1">
      <c r="D328" s="59"/>
      <c r="E328" s="113" t="s">
        <v>85</v>
      </c>
      <c r="F328" s="61"/>
      <c r="G328" s="61"/>
      <c r="H328" s="62"/>
      <c r="I328" s="61"/>
      <c r="J328" s="61"/>
      <c r="K328" s="61"/>
      <c r="L328" s="61"/>
      <c r="M328" s="61"/>
      <c r="N328" s="61"/>
      <c r="O328" s="61"/>
    </row>
    <row r="329" spans="2:15" ht="29.25" customHeight="1">
      <c r="D329" s="59"/>
      <c r="E329" s="113" t="s">
        <v>88</v>
      </c>
      <c r="F329" s="61"/>
      <c r="G329" s="61"/>
      <c r="H329" s="62"/>
      <c r="I329" s="61"/>
      <c r="J329" s="61"/>
      <c r="K329" s="61"/>
      <c r="L329" s="61"/>
      <c r="M329" s="61"/>
      <c r="N329" s="61"/>
      <c r="O329" s="61"/>
    </row>
    <row r="330" spans="2:15" ht="29.25" customHeight="1">
      <c r="D330" s="59"/>
      <c r="E330" s="60" t="s">
        <v>66</v>
      </c>
      <c r="F330" s="61"/>
      <c r="G330" s="61"/>
      <c r="H330" s="62"/>
      <c r="I330" s="61"/>
      <c r="J330" s="61"/>
      <c r="K330" s="61"/>
      <c r="L330" s="61"/>
      <c r="M330" s="61"/>
      <c r="N330" s="61"/>
      <c r="O330" s="61"/>
    </row>
    <row r="331" spans="2:15" ht="29.25" customHeight="1">
      <c r="D331" s="87"/>
      <c r="E331" s="113" t="s">
        <v>85</v>
      </c>
      <c r="F331" s="88"/>
      <c r="G331" s="88"/>
      <c r="H331" s="89"/>
      <c r="I331" s="88"/>
      <c r="J331" s="88"/>
      <c r="K331" s="88"/>
      <c r="L331" s="88"/>
      <c r="M331" s="88"/>
      <c r="N331" s="88"/>
      <c r="O331" s="88"/>
    </row>
    <row r="332" spans="2:15" ht="29.25" customHeight="1">
      <c r="D332" s="87"/>
      <c r="E332" s="113" t="s">
        <v>88</v>
      </c>
      <c r="F332" s="88"/>
      <c r="G332" s="88"/>
      <c r="H332" s="89"/>
      <c r="I332" s="88"/>
      <c r="J332" s="88"/>
      <c r="K332" s="88"/>
      <c r="L332" s="88"/>
      <c r="M332" s="88"/>
      <c r="N332" s="88"/>
      <c r="O332" s="88"/>
    </row>
    <row r="333" spans="2:15" ht="29.25" customHeight="1">
      <c r="D333" s="117">
        <v>3</v>
      </c>
      <c r="E333" s="118" t="s">
        <v>124</v>
      </c>
      <c r="F333" s="63"/>
      <c r="G333" s="63"/>
      <c r="H333" s="64"/>
      <c r="I333" s="63"/>
      <c r="J333" s="63"/>
      <c r="K333" s="63"/>
      <c r="L333" s="63"/>
      <c r="M333" s="63"/>
      <c r="N333" s="63"/>
      <c r="O333" s="63"/>
    </row>
    <row r="335" spans="2:15">
      <c r="B335" s="170" t="s">
        <v>144</v>
      </c>
      <c r="C335" s="170"/>
      <c r="D335" s="170"/>
      <c r="E335" s="47"/>
      <c r="F335" s="107"/>
    </row>
    <row r="336" spans="2:15" ht="29.25" customHeight="1">
      <c r="C336" s="109"/>
      <c r="D336" s="59">
        <v>1</v>
      </c>
      <c r="E336" s="110" t="s">
        <v>62</v>
      </c>
      <c r="F336" s="61"/>
      <c r="G336" s="61"/>
      <c r="H336" s="62"/>
      <c r="I336" s="61"/>
      <c r="J336" s="61"/>
      <c r="K336" s="61"/>
      <c r="L336" s="61"/>
      <c r="M336" s="61"/>
      <c r="N336" s="61"/>
      <c r="O336" s="61"/>
    </row>
    <row r="337" spans="2:15" ht="29.25" customHeight="1">
      <c r="D337" s="59"/>
      <c r="E337" s="113" t="s">
        <v>108</v>
      </c>
      <c r="F337" s="61"/>
      <c r="G337" s="61"/>
      <c r="H337" s="62"/>
      <c r="I337" s="61"/>
      <c r="J337" s="61"/>
      <c r="K337" s="61"/>
      <c r="L337" s="61"/>
      <c r="M337" s="61"/>
      <c r="N337" s="61"/>
      <c r="O337" s="61"/>
    </row>
    <row r="338" spans="2:15" ht="29.25" customHeight="1">
      <c r="D338" s="59"/>
      <c r="E338" s="113" t="s">
        <v>109</v>
      </c>
      <c r="F338" s="61"/>
      <c r="G338" s="61"/>
      <c r="H338" s="62"/>
      <c r="I338" s="61"/>
      <c r="J338" s="61"/>
      <c r="K338" s="61"/>
      <c r="L338" s="61"/>
      <c r="M338" s="61"/>
      <c r="N338" s="61"/>
      <c r="O338" s="61"/>
    </row>
    <row r="339" spans="2:15" ht="29.25" customHeight="1">
      <c r="D339" s="59"/>
      <c r="E339" s="60" t="s">
        <v>63</v>
      </c>
      <c r="F339" s="61"/>
      <c r="G339" s="61"/>
      <c r="H339" s="62"/>
      <c r="I339" s="61"/>
      <c r="J339" s="61"/>
      <c r="K339" s="61"/>
      <c r="L339" s="61"/>
      <c r="M339" s="61"/>
      <c r="N339" s="61"/>
      <c r="O339" s="61"/>
    </row>
    <row r="340" spans="2:15" ht="29.25" customHeight="1">
      <c r="D340" s="59"/>
      <c r="E340" s="113" t="s">
        <v>85</v>
      </c>
      <c r="F340" s="61"/>
      <c r="G340" s="61"/>
      <c r="H340" s="62"/>
      <c r="I340" s="61"/>
      <c r="J340" s="61"/>
      <c r="K340" s="61"/>
      <c r="L340" s="61"/>
      <c r="M340" s="61"/>
      <c r="N340" s="61"/>
      <c r="O340" s="61"/>
    </row>
    <row r="341" spans="2:15" ht="29.25" customHeight="1">
      <c r="D341" s="59"/>
      <c r="E341" s="113" t="s">
        <v>88</v>
      </c>
      <c r="F341" s="61"/>
      <c r="G341" s="61"/>
      <c r="H341" s="62"/>
      <c r="I341" s="61"/>
      <c r="J341" s="61"/>
      <c r="K341" s="61"/>
      <c r="L341" s="61"/>
      <c r="M341" s="61"/>
      <c r="N341" s="61"/>
      <c r="O341" s="61"/>
    </row>
    <row r="342" spans="2:15" ht="29.25" customHeight="1">
      <c r="D342" s="59"/>
      <c r="E342" s="115" t="s">
        <v>107</v>
      </c>
      <c r="F342" s="61"/>
      <c r="G342" s="61"/>
      <c r="H342" s="62"/>
      <c r="I342" s="61"/>
      <c r="J342" s="61"/>
      <c r="K342" s="61"/>
      <c r="L342" s="61"/>
      <c r="M342" s="61"/>
      <c r="N342" s="61"/>
      <c r="O342" s="61"/>
    </row>
    <row r="343" spans="2:15" ht="29.25" customHeight="1">
      <c r="D343" s="59">
        <v>2</v>
      </c>
      <c r="E343" s="60" t="s">
        <v>64</v>
      </c>
      <c r="F343" s="61"/>
      <c r="G343" s="61"/>
      <c r="H343" s="62"/>
      <c r="I343" s="61"/>
      <c r="J343" s="61"/>
      <c r="K343" s="61"/>
      <c r="L343" s="61"/>
      <c r="M343" s="61"/>
      <c r="N343" s="61"/>
      <c r="O343" s="61"/>
    </row>
    <row r="344" spans="2:15" ht="29.25" customHeight="1">
      <c r="D344" s="59"/>
      <c r="E344" s="60" t="s">
        <v>65</v>
      </c>
      <c r="F344" s="61"/>
      <c r="G344" s="61"/>
      <c r="H344" s="62"/>
      <c r="I344" s="61"/>
      <c r="J344" s="61"/>
      <c r="K344" s="61"/>
      <c r="L344" s="61"/>
      <c r="M344" s="61"/>
      <c r="N344" s="61"/>
      <c r="O344" s="61"/>
    </row>
    <row r="345" spans="2:15" ht="29.25" customHeight="1">
      <c r="D345" s="59"/>
      <c r="E345" s="113" t="s">
        <v>85</v>
      </c>
      <c r="F345" s="61"/>
      <c r="G345" s="61"/>
      <c r="H345" s="62"/>
      <c r="I345" s="61"/>
      <c r="J345" s="61"/>
      <c r="K345" s="61"/>
      <c r="L345" s="61"/>
      <c r="M345" s="61"/>
      <c r="N345" s="61"/>
      <c r="O345" s="61"/>
    </row>
    <row r="346" spans="2:15" ht="29.25" customHeight="1">
      <c r="D346" s="59"/>
      <c r="E346" s="113" t="s">
        <v>88</v>
      </c>
      <c r="F346" s="61"/>
      <c r="G346" s="61"/>
      <c r="H346" s="62"/>
      <c r="I346" s="61"/>
      <c r="J346" s="61"/>
      <c r="K346" s="61"/>
      <c r="L346" s="61"/>
      <c r="M346" s="61"/>
      <c r="N346" s="61"/>
      <c r="O346" s="61"/>
    </row>
    <row r="347" spans="2:15" ht="29.25" customHeight="1">
      <c r="D347" s="59"/>
      <c r="E347" s="60" t="s">
        <v>66</v>
      </c>
      <c r="F347" s="61"/>
      <c r="G347" s="61"/>
      <c r="H347" s="62"/>
      <c r="I347" s="61"/>
      <c r="J347" s="61"/>
      <c r="K347" s="61"/>
      <c r="L347" s="61"/>
      <c r="M347" s="61"/>
      <c r="N347" s="61"/>
      <c r="O347" s="61"/>
    </row>
    <row r="348" spans="2:15" ht="29.25" customHeight="1">
      <c r="D348" s="87"/>
      <c r="E348" s="113" t="s">
        <v>85</v>
      </c>
      <c r="F348" s="88"/>
      <c r="G348" s="88"/>
      <c r="H348" s="89"/>
      <c r="I348" s="88"/>
      <c r="J348" s="88"/>
      <c r="K348" s="88"/>
      <c r="L348" s="88"/>
      <c r="M348" s="88"/>
      <c r="N348" s="88"/>
      <c r="O348" s="88"/>
    </row>
    <row r="349" spans="2:15" ht="29.25" customHeight="1">
      <c r="D349" s="87"/>
      <c r="E349" s="113" t="s">
        <v>88</v>
      </c>
      <c r="F349" s="88"/>
      <c r="G349" s="88"/>
      <c r="H349" s="89"/>
      <c r="I349" s="88"/>
      <c r="J349" s="88"/>
      <c r="K349" s="88"/>
      <c r="L349" s="88"/>
      <c r="M349" s="88"/>
      <c r="N349" s="88"/>
      <c r="O349" s="88"/>
    </row>
    <row r="350" spans="2:15" ht="29.25" customHeight="1">
      <c r="D350" s="117">
        <v>3</v>
      </c>
      <c r="E350" s="118" t="s">
        <v>124</v>
      </c>
      <c r="F350" s="63"/>
      <c r="G350" s="63"/>
      <c r="H350" s="64"/>
      <c r="I350" s="63"/>
      <c r="J350" s="63"/>
      <c r="K350" s="63"/>
      <c r="L350" s="63"/>
      <c r="M350" s="63"/>
      <c r="N350" s="63"/>
      <c r="O350" s="63"/>
    </row>
    <row r="352" spans="2:15">
      <c r="B352" s="170" t="s">
        <v>145</v>
      </c>
      <c r="C352" s="170"/>
      <c r="D352" s="170"/>
      <c r="E352" s="47"/>
      <c r="F352" s="107"/>
    </row>
    <row r="353" spans="3:15" ht="29.25" customHeight="1">
      <c r="C353" s="109"/>
      <c r="D353" s="59">
        <v>1</v>
      </c>
      <c r="E353" s="110" t="s">
        <v>62</v>
      </c>
      <c r="F353" s="61"/>
      <c r="G353" s="61"/>
      <c r="H353" s="62"/>
      <c r="I353" s="61"/>
      <c r="J353" s="61"/>
      <c r="K353" s="61"/>
      <c r="L353" s="61"/>
      <c r="M353" s="61"/>
      <c r="N353" s="61"/>
      <c r="O353" s="61"/>
    </row>
    <row r="354" spans="3:15" ht="29.25" customHeight="1">
      <c r="D354" s="59"/>
      <c r="E354" s="113" t="s">
        <v>108</v>
      </c>
      <c r="F354" s="61"/>
      <c r="G354" s="61"/>
      <c r="H354" s="62"/>
      <c r="I354" s="61"/>
      <c r="J354" s="61"/>
      <c r="K354" s="61"/>
      <c r="L354" s="61"/>
      <c r="M354" s="61"/>
      <c r="N354" s="61"/>
      <c r="O354" s="61"/>
    </row>
    <row r="355" spans="3:15" ht="29.25" customHeight="1">
      <c r="D355" s="59"/>
      <c r="E355" s="113" t="s">
        <v>109</v>
      </c>
      <c r="F355" s="61"/>
      <c r="G355" s="61"/>
      <c r="H355" s="62"/>
      <c r="I355" s="61"/>
      <c r="J355" s="61"/>
      <c r="K355" s="61"/>
      <c r="L355" s="61"/>
      <c r="M355" s="61"/>
      <c r="N355" s="61"/>
      <c r="O355" s="61"/>
    </row>
    <row r="356" spans="3:15" ht="29.25" customHeight="1">
      <c r="D356" s="59"/>
      <c r="E356" s="60" t="s">
        <v>63</v>
      </c>
      <c r="F356" s="61"/>
      <c r="G356" s="61"/>
      <c r="H356" s="62"/>
      <c r="I356" s="61"/>
      <c r="J356" s="61"/>
      <c r="K356" s="61"/>
      <c r="L356" s="61"/>
      <c r="M356" s="61"/>
      <c r="N356" s="61"/>
      <c r="O356" s="61"/>
    </row>
    <row r="357" spans="3:15" ht="29.25" customHeight="1">
      <c r="D357" s="59"/>
      <c r="E357" s="113" t="s">
        <v>85</v>
      </c>
      <c r="F357" s="61"/>
      <c r="G357" s="61"/>
      <c r="H357" s="62"/>
      <c r="I357" s="61"/>
      <c r="J357" s="61"/>
      <c r="K357" s="61"/>
      <c r="L357" s="61"/>
      <c r="M357" s="61"/>
      <c r="N357" s="61"/>
      <c r="O357" s="61"/>
    </row>
    <row r="358" spans="3:15" ht="29.25" customHeight="1">
      <c r="D358" s="59"/>
      <c r="E358" s="113" t="s">
        <v>88</v>
      </c>
      <c r="F358" s="61"/>
      <c r="G358" s="61"/>
      <c r="H358" s="62"/>
      <c r="I358" s="61"/>
      <c r="J358" s="61"/>
      <c r="K358" s="61"/>
      <c r="L358" s="61"/>
      <c r="M358" s="61"/>
      <c r="N358" s="61"/>
      <c r="O358" s="61"/>
    </row>
    <row r="359" spans="3:15" ht="29.25" customHeight="1">
      <c r="D359" s="59"/>
      <c r="E359" s="115" t="s">
        <v>107</v>
      </c>
      <c r="F359" s="61"/>
      <c r="G359" s="61"/>
      <c r="H359" s="62"/>
      <c r="I359" s="61"/>
      <c r="J359" s="61"/>
      <c r="K359" s="61"/>
      <c r="L359" s="61"/>
      <c r="M359" s="61"/>
      <c r="N359" s="61"/>
      <c r="O359" s="61"/>
    </row>
    <row r="360" spans="3:15" ht="29.25" customHeight="1">
      <c r="D360" s="59">
        <v>2</v>
      </c>
      <c r="E360" s="60" t="s">
        <v>64</v>
      </c>
      <c r="F360" s="61"/>
      <c r="G360" s="61"/>
      <c r="H360" s="62"/>
      <c r="I360" s="61"/>
      <c r="J360" s="61"/>
      <c r="K360" s="61"/>
      <c r="L360" s="61"/>
      <c r="M360" s="61"/>
      <c r="N360" s="61"/>
      <c r="O360" s="61"/>
    </row>
    <row r="361" spans="3:15" ht="29.25" customHeight="1">
      <c r="D361" s="59"/>
      <c r="E361" s="60" t="s">
        <v>65</v>
      </c>
      <c r="F361" s="61"/>
      <c r="G361" s="61"/>
      <c r="H361" s="62"/>
      <c r="I361" s="61"/>
      <c r="J361" s="61"/>
      <c r="K361" s="61"/>
      <c r="L361" s="61"/>
      <c r="M361" s="61"/>
      <c r="N361" s="61"/>
      <c r="O361" s="61"/>
    </row>
    <row r="362" spans="3:15" ht="29.25" customHeight="1">
      <c r="D362" s="59"/>
      <c r="E362" s="113" t="s">
        <v>85</v>
      </c>
      <c r="F362" s="61"/>
      <c r="G362" s="61"/>
      <c r="H362" s="62"/>
      <c r="I362" s="61"/>
      <c r="J362" s="61"/>
      <c r="K362" s="61"/>
      <c r="L362" s="61"/>
      <c r="M362" s="61"/>
      <c r="N362" s="61"/>
      <c r="O362" s="61"/>
    </row>
    <row r="363" spans="3:15" ht="29.25" customHeight="1">
      <c r="D363" s="59"/>
      <c r="E363" s="113" t="s">
        <v>88</v>
      </c>
      <c r="F363" s="61"/>
      <c r="G363" s="61"/>
      <c r="H363" s="62"/>
      <c r="I363" s="61"/>
      <c r="J363" s="61"/>
      <c r="K363" s="61"/>
      <c r="L363" s="61"/>
      <c r="M363" s="61"/>
      <c r="N363" s="61"/>
      <c r="O363" s="61"/>
    </row>
    <row r="364" spans="3:15" ht="29.25" customHeight="1">
      <c r="D364" s="59"/>
      <c r="E364" s="60" t="s">
        <v>66</v>
      </c>
      <c r="F364" s="61"/>
      <c r="G364" s="61"/>
      <c r="H364" s="62"/>
      <c r="I364" s="61"/>
      <c r="J364" s="61"/>
      <c r="K364" s="61"/>
      <c r="L364" s="61"/>
      <c r="M364" s="61"/>
      <c r="N364" s="61"/>
      <c r="O364" s="61"/>
    </row>
    <row r="365" spans="3:15" ht="29.25" customHeight="1">
      <c r="D365" s="87"/>
      <c r="E365" s="113" t="s">
        <v>85</v>
      </c>
      <c r="F365" s="88"/>
      <c r="G365" s="88"/>
      <c r="H365" s="89"/>
      <c r="I365" s="88"/>
      <c r="J365" s="88"/>
      <c r="K365" s="88"/>
      <c r="L365" s="88"/>
      <c r="M365" s="88"/>
      <c r="N365" s="88"/>
      <c r="O365" s="88"/>
    </row>
    <row r="366" spans="3:15" ht="29.25" customHeight="1">
      <c r="D366" s="87"/>
      <c r="E366" s="113" t="s">
        <v>88</v>
      </c>
      <c r="F366" s="88"/>
      <c r="G366" s="88"/>
      <c r="H366" s="89"/>
      <c r="I366" s="88"/>
      <c r="J366" s="88"/>
      <c r="K366" s="88"/>
      <c r="L366" s="88"/>
      <c r="M366" s="88"/>
      <c r="N366" s="88"/>
      <c r="O366" s="88"/>
    </row>
    <row r="367" spans="3:15" ht="29.25" customHeight="1">
      <c r="D367" s="117">
        <v>3</v>
      </c>
      <c r="E367" s="118" t="s">
        <v>124</v>
      </c>
      <c r="F367" s="63"/>
      <c r="G367" s="63"/>
      <c r="H367" s="64"/>
      <c r="I367" s="63"/>
      <c r="J367" s="63"/>
      <c r="K367" s="63"/>
      <c r="L367" s="63"/>
      <c r="M367" s="63"/>
      <c r="N367" s="63"/>
      <c r="O367" s="63"/>
    </row>
    <row r="369" spans="2:15">
      <c r="B369" s="170" t="s">
        <v>146</v>
      </c>
      <c r="C369" s="170"/>
      <c r="D369" s="170"/>
      <c r="E369" s="47"/>
      <c r="F369" s="107"/>
    </row>
    <row r="370" spans="2:15" ht="29.25" customHeight="1">
      <c r="C370" s="109"/>
      <c r="D370" s="59">
        <v>1</v>
      </c>
      <c r="E370" s="110" t="s">
        <v>62</v>
      </c>
      <c r="F370" s="61"/>
      <c r="G370" s="61"/>
      <c r="H370" s="62"/>
      <c r="I370" s="61"/>
      <c r="J370" s="61"/>
      <c r="K370" s="61"/>
      <c r="L370" s="61"/>
      <c r="M370" s="61"/>
      <c r="N370" s="61"/>
      <c r="O370" s="61"/>
    </row>
    <row r="371" spans="2:15" ht="29.25" customHeight="1">
      <c r="D371" s="59"/>
      <c r="E371" s="113" t="s">
        <v>108</v>
      </c>
      <c r="F371" s="61"/>
      <c r="G371" s="61"/>
      <c r="H371" s="62"/>
      <c r="I371" s="61"/>
      <c r="J371" s="61"/>
      <c r="K371" s="61"/>
      <c r="L371" s="61"/>
      <c r="M371" s="61"/>
      <c r="N371" s="61"/>
      <c r="O371" s="61"/>
    </row>
    <row r="372" spans="2:15" ht="29.25" customHeight="1">
      <c r="D372" s="59"/>
      <c r="E372" s="113" t="s">
        <v>109</v>
      </c>
      <c r="F372" s="61"/>
      <c r="G372" s="61"/>
      <c r="H372" s="62"/>
      <c r="I372" s="61"/>
      <c r="J372" s="61"/>
      <c r="K372" s="61"/>
      <c r="L372" s="61"/>
      <c r="M372" s="61"/>
      <c r="N372" s="61"/>
      <c r="O372" s="61"/>
    </row>
    <row r="373" spans="2:15" ht="29.25" customHeight="1">
      <c r="D373" s="59"/>
      <c r="E373" s="60" t="s">
        <v>63</v>
      </c>
      <c r="F373" s="61"/>
      <c r="G373" s="61"/>
      <c r="H373" s="62"/>
      <c r="I373" s="61"/>
      <c r="J373" s="61"/>
      <c r="K373" s="61"/>
      <c r="L373" s="61"/>
      <c r="M373" s="61"/>
      <c r="N373" s="61"/>
      <c r="O373" s="61"/>
    </row>
    <row r="374" spans="2:15" ht="29.25" customHeight="1">
      <c r="D374" s="59"/>
      <c r="E374" s="113" t="s">
        <v>85</v>
      </c>
      <c r="F374" s="61"/>
      <c r="G374" s="61"/>
      <c r="H374" s="62"/>
      <c r="I374" s="61"/>
      <c r="J374" s="61"/>
      <c r="K374" s="61"/>
      <c r="L374" s="61"/>
      <c r="M374" s="61"/>
      <c r="N374" s="61"/>
      <c r="O374" s="61"/>
    </row>
    <row r="375" spans="2:15" ht="29.25" customHeight="1">
      <c r="D375" s="59"/>
      <c r="E375" s="113" t="s">
        <v>88</v>
      </c>
      <c r="F375" s="61"/>
      <c r="G375" s="61"/>
      <c r="H375" s="62"/>
      <c r="I375" s="61"/>
      <c r="J375" s="61"/>
      <c r="K375" s="61"/>
      <c r="L375" s="61"/>
      <c r="M375" s="61"/>
      <c r="N375" s="61"/>
      <c r="O375" s="61"/>
    </row>
    <row r="376" spans="2:15" ht="29.25" customHeight="1">
      <c r="D376" s="59"/>
      <c r="E376" s="115" t="s">
        <v>107</v>
      </c>
      <c r="F376" s="61"/>
      <c r="G376" s="61"/>
      <c r="H376" s="62"/>
      <c r="I376" s="61"/>
      <c r="J376" s="61"/>
      <c r="K376" s="61"/>
      <c r="L376" s="61"/>
      <c r="M376" s="61"/>
      <c r="N376" s="61"/>
      <c r="O376" s="61"/>
    </row>
    <row r="377" spans="2:15" ht="29.25" customHeight="1">
      <c r="D377" s="59">
        <v>2</v>
      </c>
      <c r="E377" s="60" t="s">
        <v>64</v>
      </c>
      <c r="F377" s="61"/>
      <c r="G377" s="61"/>
      <c r="H377" s="62"/>
      <c r="I377" s="61"/>
      <c r="J377" s="61"/>
      <c r="K377" s="61"/>
      <c r="L377" s="61"/>
      <c r="M377" s="61"/>
      <c r="N377" s="61"/>
      <c r="O377" s="61"/>
    </row>
    <row r="378" spans="2:15" ht="29.25" customHeight="1">
      <c r="D378" s="59"/>
      <c r="E378" s="60" t="s">
        <v>65</v>
      </c>
      <c r="F378" s="61"/>
      <c r="G378" s="61"/>
      <c r="H378" s="62"/>
      <c r="I378" s="61"/>
      <c r="J378" s="61"/>
      <c r="K378" s="61"/>
      <c r="L378" s="61"/>
      <c r="M378" s="61"/>
      <c r="N378" s="61"/>
      <c r="O378" s="61"/>
    </row>
    <row r="379" spans="2:15" ht="29.25" customHeight="1">
      <c r="D379" s="59"/>
      <c r="E379" s="113" t="s">
        <v>85</v>
      </c>
      <c r="F379" s="61"/>
      <c r="G379" s="61"/>
      <c r="H379" s="62"/>
      <c r="I379" s="61"/>
      <c r="J379" s="61"/>
      <c r="K379" s="61"/>
      <c r="L379" s="61"/>
      <c r="M379" s="61"/>
      <c r="N379" s="61"/>
      <c r="O379" s="61"/>
    </row>
    <row r="380" spans="2:15" ht="29.25" customHeight="1">
      <c r="D380" s="59"/>
      <c r="E380" s="113" t="s">
        <v>88</v>
      </c>
      <c r="F380" s="61"/>
      <c r="G380" s="61"/>
      <c r="H380" s="62"/>
      <c r="I380" s="61"/>
      <c r="J380" s="61"/>
      <c r="K380" s="61"/>
      <c r="L380" s="61"/>
      <c r="M380" s="61"/>
      <c r="N380" s="61"/>
      <c r="O380" s="61"/>
    </row>
    <row r="381" spans="2:15" ht="29.25" customHeight="1">
      <c r="D381" s="59"/>
      <c r="E381" s="60" t="s">
        <v>66</v>
      </c>
      <c r="F381" s="61"/>
      <c r="G381" s="61"/>
      <c r="H381" s="62"/>
      <c r="I381" s="61"/>
      <c r="J381" s="61"/>
      <c r="K381" s="61"/>
      <c r="L381" s="61"/>
      <c r="M381" s="61"/>
      <c r="N381" s="61"/>
      <c r="O381" s="61"/>
    </row>
    <row r="382" spans="2:15" ht="29.25" customHeight="1">
      <c r="D382" s="87"/>
      <c r="E382" s="113" t="s">
        <v>85</v>
      </c>
      <c r="F382" s="88"/>
      <c r="G382" s="88"/>
      <c r="H382" s="89"/>
      <c r="I382" s="88"/>
      <c r="J382" s="88"/>
      <c r="K382" s="88"/>
      <c r="L382" s="88"/>
      <c r="M382" s="88"/>
      <c r="N382" s="88"/>
      <c r="O382" s="88"/>
    </row>
    <row r="383" spans="2:15" ht="29.25" customHeight="1">
      <c r="D383" s="87"/>
      <c r="E383" s="113" t="s">
        <v>88</v>
      </c>
      <c r="F383" s="88"/>
      <c r="G383" s="88"/>
      <c r="H383" s="89"/>
      <c r="I383" s="88"/>
      <c r="J383" s="88"/>
      <c r="K383" s="88"/>
      <c r="L383" s="88"/>
      <c r="M383" s="88"/>
      <c r="N383" s="88"/>
      <c r="O383" s="88"/>
    </row>
    <row r="384" spans="2:15" ht="29.25" customHeight="1">
      <c r="D384" s="117">
        <v>3</v>
      </c>
      <c r="E384" s="118" t="s">
        <v>124</v>
      </c>
      <c r="F384" s="63"/>
      <c r="G384" s="63"/>
      <c r="H384" s="64"/>
      <c r="I384" s="63"/>
      <c r="J384" s="63"/>
      <c r="K384" s="63"/>
      <c r="L384" s="63"/>
      <c r="M384" s="63"/>
      <c r="N384" s="63"/>
      <c r="O384" s="63"/>
    </row>
    <row r="386" spans="2:15">
      <c r="B386" s="170" t="s">
        <v>147</v>
      </c>
      <c r="C386" s="170"/>
      <c r="D386" s="170"/>
      <c r="E386" s="47"/>
      <c r="F386" s="107"/>
    </row>
    <row r="387" spans="2:15" ht="29.25" customHeight="1">
      <c r="C387" s="109"/>
      <c r="D387" s="59">
        <v>1</v>
      </c>
      <c r="E387" s="110" t="s">
        <v>62</v>
      </c>
      <c r="F387" s="61"/>
      <c r="G387" s="61"/>
      <c r="H387" s="62"/>
      <c r="I387" s="61"/>
      <c r="J387" s="61"/>
      <c r="K387" s="61"/>
      <c r="L387" s="61"/>
      <c r="M387" s="61"/>
      <c r="N387" s="61"/>
      <c r="O387" s="61"/>
    </row>
    <row r="388" spans="2:15" ht="29.25" customHeight="1">
      <c r="D388" s="59"/>
      <c r="E388" s="113" t="s">
        <v>108</v>
      </c>
      <c r="F388" s="61"/>
      <c r="G388" s="61"/>
      <c r="H388" s="62"/>
      <c r="I388" s="61"/>
      <c r="J388" s="61"/>
      <c r="K388" s="61"/>
      <c r="L388" s="61"/>
      <c r="M388" s="61"/>
      <c r="N388" s="61"/>
      <c r="O388" s="61"/>
    </row>
    <row r="389" spans="2:15" ht="29.25" customHeight="1">
      <c r="D389" s="59"/>
      <c r="E389" s="113" t="s">
        <v>109</v>
      </c>
      <c r="F389" s="61"/>
      <c r="G389" s="61"/>
      <c r="H389" s="62"/>
      <c r="I389" s="61"/>
      <c r="J389" s="61"/>
      <c r="K389" s="61"/>
      <c r="L389" s="61"/>
      <c r="M389" s="61"/>
      <c r="N389" s="61"/>
      <c r="O389" s="61"/>
    </row>
    <row r="390" spans="2:15" ht="29.25" customHeight="1">
      <c r="D390" s="59"/>
      <c r="E390" s="60" t="s">
        <v>63</v>
      </c>
      <c r="F390" s="61"/>
      <c r="G390" s="61"/>
      <c r="H390" s="62"/>
      <c r="I390" s="61"/>
      <c r="J390" s="61"/>
      <c r="K390" s="61"/>
      <c r="L390" s="61"/>
      <c r="M390" s="61"/>
      <c r="N390" s="61"/>
      <c r="O390" s="61"/>
    </row>
    <row r="391" spans="2:15" ht="29.25" customHeight="1">
      <c r="D391" s="59"/>
      <c r="E391" s="113" t="s">
        <v>85</v>
      </c>
      <c r="F391" s="61"/>
      <c r="G391" s="61"/>
      <c r="H391" s="62"/>
      <c r="I391" s="61"/>
      <c r="J391" s="61"/>
      <c r="K391" s="61"/>
      <c r="L391" s="61"/>
      <c r="M391" s="61"/>
      <c r="N391" s="61"/>
      <c r="O391" s="61"/>
    </row>
    <row r="392" spans="2:15" ht="29.25" customHeight="1">
      <c r="D392" s="59"/>
      <c r="E392" s="113" t="s">
        <v>88</v>
      </c>
      <c r="F392" s="61"/>
      <c r="G392" s="61"/>
      <c r="H392" s="62"/>
      <c r="I392" s="61"/>
      <c r="J392" s="61"/>
      <c r="K392" s="61"/>
      <c r="L392" s="61"/>
      <c r="M392" s="61"/>
      <c r="N392" s="61"/>
      <c r="O392" s="61"/>
    </row>
    <row r="393" spans="2:15" ht="29.25" customHeight="1">
      <c r="D393" s="59"/>
      <c r="E393" s="115" t="s">
        <v>107</v>
      </c>
      <c r="F393" s="61"/>
      <c r="G393" s="61"/>
      <c r="H393" s="62"/>
      <c r="I393" s="61"/>
      <c r="J393" s="61"/>
      <c r="K393" s="61"/>
      <c r="L393" s="61"/>
      <c r="M393" s="61"/>
      <c r="N393" s="61"/>
      <c r="O393" s="61"/>
    </row>
    <row r="394" spans="2:15" ht="29.25" customHeight="1">
      <c r="D394" s="59">
        <v>2</v>
      </c>
      <c r="E394" s="60" t="s">
        <v>64</v>
      </c>
      <c r="F394" s="61"/>
      <c r="G394" s="61"/>
      <c r="H394" s="62"/>
      <c r="I394" s="61"/>
      <c r="J394" s="61"/>
      <c r="K394" s="61"/>
      <c r="L394" s="61"/>
      <c r="M394" s="61"/>
      <c r="N394" s="61"/>
      <c r="O394" s="61"/>
    </row>
    <row r="395" spans="2:15" ht="29.25" customHeight="1">
      <c r="D395" s="59"/>
      <c r="E395" s="60" t="s">
        <v>65</v>
      </c>
      <c r="F395" s="61"/>
      <c r="G395" s="61"/>
      <c r="H395" s="62"/>
      <c r="I395" s="61"/>
      <c r="J395" s="61"/>
      <c r="K395" s="61"/>
      <c r="L395" s="61"/>
      <c r="M395" s="61"/>
      <c r="N395" s="61"/>
      <c r="O395" s="61"/>
    </row>
    <row r="396" spans="2:15" ht="29.25" customHeight="1">
      <c r="D396" s="59"/>
      <c r="E396" s="113" t="s">
        <v>85</v>
      </c>
      <c r="F396" s="61"/>
      <c r="G396" s="61"/>
      <c r="H396" s="62"/>
      <c r="I396" s="61"/>
      <c r="J396" s="61"/>
      <c r="K396" s="61"/>
      <c r="L396" s="61"/>
      <c r="M396" s="61"/>
      <c r="N396" s="61"/>
      <c r="O396" s="61"/>
    </row>
    <row r="397" spans="2:15" ht="29.25" customHeight="1">
      <c r="D397" s="59"/>
      <c r="E397" s="113" t="s">
        <v>88</v>
      </c>
      <c r="F397" s="61"/>
      <c r="G397" s="61"/>
      <c r="H397" s="62"/>
      <c r="I397" s="61"/>
      <c r="J397" s="61"/>
      <c r="K397" s="61"/>
      <c r="L397" s="61"/>
      <c r="M397" s="61"/>
      <c r="N397" s="61"/>
      <c r="O397" s="61"/>
    </row>
    <row r="398" spans="2:15" ht="29.25" customHeight="1">
      <c r="D398" s="59"/>
      <c r="E398" s="60" t="s">
        <v>66</v>
      </c>
      <c r="F398" s="61"/>
      <c r="G398" s="61"/>
      <c r="H398" s="62"/>
      <c r="I398" s="61"/>
      <c r="J398" s="61"/>
      <c r="K398" s="61"/>
      <c r="L398" s="61"/>
      <c r="M398" s="61"/>
      <c r="N398" s="61"/>
      <c r="O398" s="61"/>
    </row>
    <row r="399" spans="2:15" ht="29.25" customHeight="1">
      <c r="D399" s="87"/>
      <c r="E399" s="113" t="s">
        <v>85</v>
      </c>
      <c r="F399" s="88"/>
      <c r="G399" s="88"/>
      <c r="H399" s="89"/>
      <c r="I399" s="88"/>
      <c r="J399" s="88"/>
      <c r="K399" s="88"/>
      <c r="L399" s="88"/>
      <c r="M399" s="88"/>
      <c r="N399" s="88"/>
      <c r="O399" s="88"/>
    </row>
    <row r="400" spans="2:15" ht="29.25" customHeight="1">
      <c r="D400" s="87"/>
      <c r="E400" s="113" t="s">
        <v>88</v>
      </c>
      <c r="F400" s="88"/>
      <c r="G400" s="88"/>
      <c r="H400" s="89"/>
      <c r="I400" s="88"/>
      <c r="J400" s="88"/>
      <c r="K400" s="88"/>
      <c r="L400" s="88"/>
      <c r="M400" s="88"/>
      <c r="N400" s="88"/>
      <c r="O400" s="88"/>
    </row>
    <row r="401" spans="2:15" ht="29.25" customHeight="1">
      <c r="D401" s="117">
        <v>3</v>
      </c>
      <c r="E401" s="118" t="s">
        <v>124</v>
      </c>
      <c r="F401" s="63"/>
      <c r="G401" s="63"/>
      <c r="H401" s="64"/>
      <c r="I401" s="63"/>
      <c r="J401" s="63"/>
      <c r="K401" s="63"/>
      <c r="L401" s="63"/>
      <c r="M401" s="63"/>
      <c r="N401" s="63"/>
      <c r="O401" s="63"/>
    </row>
    <row r="403" spans="2:15">
      <c r="B403" s="170" t="s">
        <v>148</v>
      </c>
      <c r="C403" s="170"/>
      <c r="D403" s="170"/>
      <c r="E403" s="47"/>
      <c r="F403" s="107"/>
    </row>
    <row r="404" spans="2:15" ht="29.25" customHeight="1">
      <c r="C404" s="109"/>
      <c r="D404" s="59">
        <v>1</v>
      </c>
      <c r="E404" s="110" t="s">
        <v>62</v>
      </c>
      <c r="F404" s="61"/>
      <c r="G404" s="61"/>
      <c r="H404" s="62"/>
      <c r="I404" s="61"/>
      <c r="J404" s="61"/>
      <c r="K404" s="61"/>
      <c r="L404" s="61"/>
      <c r="M404" s="61"/>
      <c r="N404" s="61"/>
      <c r="O404" s="61"/>
    </row>
    <row r="405" spans="2:15" ht="29.25" customHeight="1">
      <c r="D405" s="59"/>
      <c r="E405" s="113" t="s">
        <v>108</v>
      </c>
      <c r="F405" s="61"/>
      <c r="G405" s="61"/>
      <c r="H405" s="62"/>
      <c r="I405" s="61"/>
      <c r="J405" s="61"/>
      <c r="K405" s="61"/>
      <c r="L405" s="61"/>
      <c r="M405" s="61"/>
      <c r="N405" s="61"/>
      <c r="O405" s="61"/>
    </row>
    <row r="406" spans="2:15" ht="29.25" customHeight="1">
      <c r="D406" s="59"/>
      <c r="E406" s="113" t="s">
        <v>109</v>
      </c>
      <c r="F406" s="61"/>
      <c r="G406" s="61"/>
      <c r="H406" s="62"/>
      <c r="I406" s="61"/>
      <c r="J406" s="61"/>
      <c r="K406" s="61"/>
      <c r="L406" s="61"/>
      <c r="M406" s="61"/>
      <c r="N406" s="61"/>
      <c r="O406" s="61"/>
    </row>
    <row r="407" spans="2:15" ht="29.25" customHeight="1">
      <c r="D407" s="59"/>
      <c r="E407" s="60" t="s">
        <v>63</v>
      </c>
      <c r="F407" s="61"/>
      <c r="G407" s="61"/>
      <c r="H407" s="62"/>
      <c r="I407" s="61"/>
      <c r="J407" s="61"/>
      <c r="K407" s="61"/>
      <c r="L407" s="61"/>
      <c r="M407" s="61"/>
      <c r="N407" s="61"/>
      <c r="O407" s="61"/>
    </row>
    <row r="408" spans="2:15" ht="29.25" customHeight="1">
      <c r="D408" s="59"/>
      <c r="E408" s="113" t="s">
        <v>85</v>
      </c>
      <c r="F408" s="61"/>
      <c r="G408" s="61"/>
      <c r="H408" s="62"/>
      <c r="I408" s="61"/>
      <c r="J408" s="61"/>
      <c r="K408" s="61"/>
      <c r="L408" s="61"/>
      <c r="M408" s="61"/>
      <c r="N408" s="61"/>
      <c r="O408" s="61"/>
    </row>
    <row r="409" spans="2:15" ht="29.25" customHeight="1">
      <c r="D409" s="59"/>
      <c r="E409" s="113" t="s">
        <v>88</v>
      </c>
      <c r="F409" s="61"/>
      <c r="G409" s="61"/>
      <c r="H409" s="62"/>
      <c r="I409" s="61"/>
      <c r="J409" s="61"/>
      <c r="K409" s="61"/>
      <c r="L409" s="61"/>
      <c r="M409" s="61"/>
      <c r="N409" s="61"/>
      <c r="O409" s="61"/>
    </row>
    <row r="410" spans="2:15" ht="29.25" customHeight="1">
      <c r="D410" s="59"/>
      <c r="E410" s="115" t="s">
        <v>107</v>
      </c>
      <c r="F410" s="61"/>
      <c r="G410" s="61"/>
      <c r="H410" s="62"/>
      <c r="I410" s="61"/>
      <c r="J410" s="61"/>
      <c r="K410" s="61"/>
      <c r="L410" s="61"/>
      <c r="M410" s="61"/>
      <c r="N410" s="61"/>
      <c r="O410" s="61"/>
    </row>
    <row r="411" spans="2:15" ht="29.25" customHeight="1">
      <c r="D411" s="59">
        <v>2</v>
      </c>
      <c r="E411" s="60" t="s">
        <v>64</v>
      </c>
      <c r="F411" s="61"/>
      <c r="G411" s="61"/>
      <c r="H411" s="62"/>
      <c r="I411" s="61"/>
      <c r="J411" s="61"/>
      <c r="K411" s="61"/>
      <c r="L411" s="61"/>
      <c r="M411" s="61"/>
      <c r="N411" s="61"/>
      <c r="O411" s="61"/>
    </row>
    <row r="412" spans="2:15" ht="29.25" customHeight="1">
      <c r="D412" s="59"/>
      <c r="E412" s="60" t="s">
        <v>65</v>
      </c>
      <c r="F412" s="61"/>
      <c r="G412" s="61"/>
      <c r="H412" s="62"/>
      <c r="I412" s="61"/>
      <c r="J412" s="61"/>
      <c r="K412" s="61"/>
      <c r="L412" s="61"/>
      <c r="M412" s="61"/>
      <c r="N412" s="61"/>
      <c r="O412" s="61"/>
    </row>
    <row r="413" spans="2:15" ht="29.25" customHeight="1">
      <c r="D413" s="59"/>
      <c r="E413" s="113" t="s">
        <v>85</v>
      </c>
      <c r="F413" s="61"/>
      <c r="G413" s="61"/>
      <c r="H413" s="62"/>
      <c r="I413" s="61"/>
      <c r="J413" s="61"/>
      <c r="K413" s="61"/>
      <c r="L413" s="61"/>
      <c r="M413" s="61"/>
      <c r="N413" s="61"/>
      <c r="O413" s="61"/>
    </row>
    <row r="414" spans="2:15" ht="29.25" customHeight="1">
      <c r="D414" s="59"/>
      <c r="E414" s="113" t="s">
        <v>88</v>
      </c>
      <c r="F414" s="61"/>
      <c r="G414" s="61"/>
      <c r="H414" s="62"/>
      <c r="I414" s="61"/>
      <c r="J414" s="61"/>
      <c r="K414" s="61"/>
      <c r="L414" s="61"/>
      <c r="M414" s="61"/>
      <c r="N414" s="61"/>
      <c r="O414" s="61"/>
    </row>
    <row r="415" spans="2:15" ht="29.25" customHeight="1">
      <c r="D415" s="59"/>
      <c r="E415" s="60" t="s">
        <v>66</v>
      </c>
      <c r="F415" s="61"/>
      <c r="G415" s="61"/>
      <c r="H415" s="62"/>
      <c r="I415" s="61"/>
      <c r="J415" s="61"/>
      <c r="K415" s="61"/>
      <c r="L415" s="61"/>
      <c r="M415" s="61"/>
      <c r="N415" s="61"/>
      <c r="O415" s="61"/>
    </row>
    <row r="416" spans="2:15" ht="29.25" customHeight="1">
      <c r="D416" s="87"/>
      <c r="E416" s="113" t="s">
        <v>85</v>
      </c>
      <c r="F416" s="88"/>
      <c r="G416" s="88"/>
      <c r="H416" s="89"/>
      <c r="I416" s="88"/>
      <c r="J416" s="88"/>
      <c r="K416" s="88"/>
      <c r="L416" s="88"/>
      <c r="M416" s="88"/>
      <c r="N416" s="88"/>
      <c r="O416" s="88"/>
    </row>
    <row r="417" spans="2:15" ht="29.25" customHeight="1">
      <c r="D417" s="87"/>
      <c r="E417" s="113" t="s">
        <v>88</v>
      </c>
      <c r="F417" s="88"/>
      <c r="G417" s="88"/>
      <c r="H417" s="89"/>
      <c r="I417" s="88"/>
      <c r="J417" s="88"/>
      <c r="K417" s="88"/>
      <c r="L417" s="88"/>
      <c r="M417" s="88"/>
      <c r="N417" s="88"/>
      <c r="O417" s="88"/>
    </row>
    <row r="418" spans="2:15" ht="29.25" customHeight="1">
      <c r="D418" s="117">
        <v>3</v>
      </c>
      <c r="E418" s="118" t="s">
        <v>124</v>
      </c>
      <c r="F418" s="63"/>
      <c r="G418" s="63"/>
      <c r="H418" s="64"/>
      <c r="I418" s="63"/>
      <c r="J418" s="63"/>
      <c r="K418" s="63"/>
      <c r="L418" s="63"/>
      <c r="M418" s="63"/>
      <c r="N418" s="63"/>
      <c r="O418" s="63"/>
    </row>
    <row r="420" spans="2:15">
      <c r="B420" s="170" t="s">
        <v>149</v>
      </c>
      <c r="C420" s="170"/>
      <c r="D420" s="170"/>
      <c r="E420" s="47"/>
      <c r="F420" s="107"/>
    </row>
    <row r="421" spans="2:15" ht="29.25" customHeight="1">
      <c r="C421" s="109"/>
      <c r="D421" s="59">
        <v>1</v>
      </c>
      <c r="E421" s="110" t="s">
        <v>62</v>
      </c>
      <c r="F421" s="61"/>
      <c r="G421" s="61"/>
      <c r="H421" s="62"/>
      <c r="I421" s="61"/>
      <c r="J421" s="61"/>
      <c r="K421" s="61"/>
      <c r="L421" s="61"/>
      <c r="M421" s="61"/>
      <c r="N421" s="61"/>
      <c r="O421" s="61"/>
    </row>
    <row r="422" spans="2:15" ht="29.25" customHeight="1">
      <c r="D422" s="59"/>
      <c r="E422" s="113" t="s">
        <v>108</v>
      </c>
      <c r="F422" s="61"/>
      <c r="G422" s="61"/>
      <c r="H422" s="62"/>
      <c r="I422" s="61"/>
      <c r="J422" s="61"/>
      <c r="K422" s="61"/>
      <c r="L422" s="61"/>
      <c r="M422" s="61"/>
      <c r="N422" s="61"/>
      <c r="O422" s="61"/>
    </row>
    <row r="423" spans="2:15" ht="29.25" customHeight="1">
      <c r="D423" s="59"/>
      <c r="E423" s="113" t="s">
        <v>109</v>
      </c>
      <c r="F423" s="61"/>
      <c r="G423" s="61"/>
      <c r="H423" s="62"/>
      <c r="I423" s="61"/>
      <c r="J423" s="61"/>
      <c r="K423" s="61"/>
      <c r="L423" s="61"/>
      <c r="M423" s="61"/>
      <c r="N423" s="61"/>
      <c r="O423" s="61"/>
    </row>
    <row r="424" spans="2:15" ht="29.25" customHeight="1">
      <c r="D424" s="59"/>
      <c r="E424" s="60" t="s">
        <v>63</v>
      </c>
      <c r="F424" s="61"/>
      <c r="G424" s="61"/>
      <c r="H424" s="62"/>
      <c r="I424" s="61"/>
      <c r="J424" s="61"/>
      <c r="K424" s="61"/>
      <c r="L424" s="61"/>
      <c r="M424" s="61"/>
      <c r="N424" s="61"/>
      <c r="O424" s="61"/>
    </row>
    <row r="425" spans="2:15" ht="29.25" customHeight="1">
      <c r="D425" s="59"/>
      <c r="E425" s="113" t="s">
        <v>85</v>
      </c>
      <c r="F425" s="61"/>
      <c r="G425" s="61"/>
      <c r="H425" s="62"/>
      <c r="I425" s="61"/>
      <c r="J425" s="61"/>
      <c r="K425" s="61"/>
      <c r="L425" s="61"/>
      <c r="M425" s="61"/>
      <c r="N425" s="61"/>
      <c r="O425" s="61"/>
    </row>
    <row r="426" spans="2:15" ht="29.25" customHeight="1">
      <c r="D426" s="59"/>
      <c r="E426" s="113" t="s">
        <v>88</v>
      </c>
      <c r="F426" s="61"/>
      <c r="G426" s="61"/>
      <c r="H426" s="62"/>
      <c r="I426" s="61"/>
      <c r="J426" s="61"/>
      <c r="K426" s="61"/>
      <c r="L426" s="61"/>
      <c r="M426" s="61"/>
      <c r="N426" s="61"/>
      <c r="O426" s="61"/>
    </row>
    <row r="427" spans="2:15" ht="29.25" customHeight="1">
      <c r="D427" s="59"/>
      <c r="E427" s="115" t="s">
        <v>107</v>
      </c>
      <c r="F427" s="61"/>
      <c r="G427" s="61"/>
      <c r="H427" s="62"/>
      <c r="I427" s="61"/>
      <c r="J427" s="61"/>
      <c r="K427" s="61"/>
      <c r="L427" s="61"/>
      <c r="M427" s="61"/>
      <c r="N427" s="61"/>
      <c r="O427" s="61"/>
    </row>
    <row r="428" spans="2:15" ht="29.25" customHeight="1">
      <c r="D428" s="59">
        <v>2</v>
      </c>
      <c r="E428" s="60" t="s">
        <v>64</v>
      </c>
      <c r="F428" s="61"/>
      <c r="G428" s="61"/>
      <c r="H428" s="62"/>
      <c r="I428" s="61"/>
      <c r="J428" s="61"/>
      <c r="K428" s="61"/>
      <c r="L428" s="61"/>
      <c r="M428" s="61"/>
      <c r="N428" s="61"/>
      <c r="O428" s="61"/>
    </row>
    <row r="429" spans="2:15" ht="29.25" customHeight="1">
      <c r="D429" s="59"/>
      <c r="E429" s="60" t="s">
        <v>65</v>
      </c>
      <c r="F429" s="61"/>
      <c r="G429" s="61"/>
      <c r="H429" s="62"/>
      <c r="I429" s="61"/>
      <c r="J429" s="61"/>
      <c r="K429" s="61"/>
      <c r="L429" s="61"/>
      <c r="M429" s="61"/>
      <c r="N429" s="61"/>
      <c r="O429" s="61"/>
    </row>
    <row r="430" spans="2:15" ht="29.25" customHeight="1">
      <c r="D430" s="59"/>
      <c r="E430" s="113" t="s">
        <v>85</v>
      </c>
      <c r="F430" s="61"/>
      <c r="G430" s="61"/>
      <c r="H430" s="62"/>
      <c r="I430" s="61"/>
      <c r="J430" s="61"/>
      <c r="K430" s="61"/>
      <c r="L430" s="61"/>
      <c r="M430" s="61"/>
      <c r="N430" s="61"/>
      <c r="O430" s="61"/>
    </row>
    <row r="431" spans="2:15" ht="29.25" customHeight="1">
      <c r="D431" s="59"/>
      <c r="E431" s="113" t="s">
        <v>88</v>
      </c>
      <c r="F431" s="61"/>
      <c r="G431" s="61"/>
      <c r="H431" s="62"/>
      <c r="I431" s="61"/>
      <c r="J431" s="61"/>
      <c r="K431" s="61"/>
      <c r="L431" s="61"/>
      <c r="M431" s="61"/>
      <c r="N431" s="61"/>
      <c r="O431" s="61"/>
    </row>
    <row r="432" spans="2:15" ht="29.25" customHeight="1">
      <c r="D432" s="59"/>
      <c r="E432" s="60" t="s">
        <v>66</v>
      </c>
      <c r="F432" s="61"/>
      <c r="G432" s="61"/>
      <c r="H432" s="62"/>
      <c r="I432" s="61"/>
      <c r="J432" s="61"/>
      <c r="K432" s="61"/>
      <c r="L432" s="61"/>
      <c r="M432" s="61"/>
      <c r="N432" s="61"/>
      <c r="O432" s="61"/>
    </row>
    <row r="433" spans="2:15" ht="29.25" customHeight="1">
      <c r="D433" s="87"/>
      <c r="E433" s="113" t="s">
        <v>85</v>
      </c>
      <c r="F433" s="88"/>
      <c r="G433" s="88"/>
      <c r="H433" s="89"/>
      <c r="I433" s="88"/>
      <c r="J433" s="88"/>
      <c r="K433" s="88"/>
      <c r="L433" s="88"/>
      <c r="M433" s="88"/>
      <c r="N433" s="88"/>
      <c r="O433" s="88"/>
    </row>
    <row r="434" spans="2:15" ht="29.25" customHeight="1">
      <c r="D434" s="87"/>
      <c r="E434" s="113" t="s">
        <v>88</v>
      </c>
      <c r="F434" s="88"/>
      <c r="G434" s="88"/>
      <c r="H434" s="89"/>
      <c r="I434" s="88"/>
      <c r="J434" s="88"/>
      <c r="K434" s="88"/>
      <c r="L434" s="88"/>
      <c r="M434" s="88"/>
      <c r="N434" s="88"/>
      <c r="O434" s="88"/>
    </row>
    <row r="435" spans="2:15" ht="29.25" customHeight="1">
      <c r="D435" s="117">
        <v>3</v>
      </c>
      <c r="E435" s="118" t="s">
        <v>124</v>
      </c>
      <c r="F435" s="63"/>
      <c r="G435" s="63"/>
      <c r="H435" s="64"/>
      <c r="I435" s="63"/>
      <c r="J435" s="63"/>
      <c r="K435" s="63"/>
      <c r="L435" s="63"/>
      <c r="M435" s="63"/>
      <c r="N435" s="63"/>
      <c r="O435" s="63"/>
    </row>
    <row r="437" spans="2:15">
      <c r="B437" s="170" t="s">
        <v>150</v>
      </c>
      <c r="C437" s="170"/>
      <c r="D437" s="170"/>
      <c r="E437" s="47"/>
      <c r="F437" s="107"/>
    </row>
    <row r="438" spans="2:15" ht="29.25" customHeight="1">
      <c r="C438" s="109"/>
      <c r="D438" s="59">
        <v>1</v>
      </c>
      <c r="E438" s="110" t="s">
        <v>62</v>
      </c>
      <c r="F438" s="61"/>
      <c r="G438" s="61"/>
      <c r="H438" s="62"/>
      <c r="I438" s="61"/>
      <c r="J438" s="61"/>
      <c r="K438" s="61"/>
      <c r="L438" s="61"/>
      <c r="M438" s="61"/>
      <c r="N438" s="61"/>
      <c r="O438" s="61"/>
    </row>
    <row r="439" spans="2:15" ht="29.25" customHeight="1">
      <c r="D439" s="59"/>
      <c r="E439" s="113" t="s">
        <v>108</v>
      </c>
      <c r="F439" s="61"/>
      <c r="G439" s="61"/>
      <c r="H439" s="62"/>
      <c r="I439" s="61"/>
      <c r="J439" s="61"/>
      <c r="K439" s="61"/>
      <c r="L439" s="61"/>
      <c r="M439" s="61"/>
      <c r="N439" s="61"/>
      <c r="O439" s="61"/>
    </row>
    <row r="440" spans="2:15" ht="29.25" customHeight="1">
      <c r="D440" s="59"/>
      <c r="E440" s="113" t="s">
        <v>109</v>
      </c>
      <c r="F440" s="61"/>
      <c r="G440" s="61"/>
      <c r="H440" s="62"/>
      <c r="I440" s="61"/>
      <c r="J440" s="61"/>
      <c r="K440" s="61"/>
      <c r="L440" s="61"/>
      <c r="M440" s="61"/>
      <c r="N440" s="61"/>
      <c r="O440" s="61"/>
    </row>
    <row r="441" spans="2:15" ht="29.25" customHeight="1">
      <c r="D441" s="59"/>
      <c r="E441" s="60" t="s">
        <v>63</v>
      </c>
      <c r="F441" s="61"/>
      <c r="G441" s="61"/>
      <c r="H441" s="62"/>
      <c r="I441" s="61"/>
      <c r="J441" s="61"/>
      <c r="K441" s="61"/>
      <c r="L441" s="61"/>
      <c r="M441" s="61"/>
      <c r="N441" s="61"/>
      <c r="O441" s="61"/>
    </row>
    <row r="442" spans="2:15" ht="29.25" customHeight="1">
      <c r="D442" s="59"/>
      <c r="E442" s="113" t="s">
        <v>85</v>
      </c>
      <c r="F442" s="61"/>
      <c r="G442" s="61"/>
      <c r="H442" s="62"/>
      <c r="I442" s="61"/>
      <c r="J442" s="61"/>
      <c r="K442" s="61"/>
      <c r="L442" s="61"/>
      <c r="M442" s="61"/>
      <c r="N442" s="61"/>
      <c r="O442" s="61"/>
    </row>
    <row r="443" spans="2:15" ht="29.25" customHeight="1">
      <c r="D443" s="59"/>
      <c r="E443" s="113" t="s">
        <v>88</v>
      </c>
      <c r="F443" s="61"/>
      <c r="G443" s="61"/>
      <c r="H443" s="62"/>
      <c r="I443" s="61"/>
      <c r="J443" s="61"/>
      <c r="K443" s="61"/>
      <c r="L443" s="61"/>
      <c r="M443" s="61"/>
      <c r="N443" s="61"/>
      <c r="O443" s="61"/>
    </row>
    <row r="444" spans="2:15" ht="29.25" customHeight="1">
      <c r="D444" s="59"/>
      <c r="E444" s="115" t="s">
        <v>107</v>
      </c>
      <c r="F444" s="61"/>
      <c r="G444" s="61"/>
      <c r="H444" s="62"/>
      <c r="I444" s="61"/>
      <c r="J444" s="61"/>
      <c r="K444" s="61"/>
      <c r="L444" s="61"/>
      <c r="M444" s="61"/>
      <c r="N444" s="61"/>
      <c r="O444" s="61"/>
    </row>
    <row r="445" spans="2:15" ht="29.25" customHeight="1">
      <c r="D445" s="59">
        <v>2</v>
      </c>
      <c r="E445" s="60" t="s">
        <v>64</v>
      </c>
      <c r="F445" s="61"/>
      <c r="G445" s="61"/>
      <c r="H445" s="62"/>
      <c r="I445" s="61"/>
      <c r="J445" s="61"/>
      <c r="K445" s="61"/>
      <c r="L445" s="61"/>
      <c r="M445" s="61"/>
      <c r="N445" s="61"/>
      <c r="O445" s="61"/>
    </row>
    <row r="446" spans="2:15" ht="29.25" customHeight="1">
      <c r="D446" s="59"/>
      <c r="E446" s="60" t="s">
        <v>65</v>
      </c>
      <c r="F446" s="61"/>
      <c r="G446" s="61"/>
      <c r="H446" s="62"/>
      <c r="I446" s="61"/>
      <c r="J446" s="61"/>
      <c r="K446" s="61"/>
      <c r="L446" s="61"/>
      <c r="M446" s="61"/>
      <c r="N446" s="61"/>
      <c r="O446" s="61"/>
    </row>
    <row r="447" spans="2:15" ht="29.25" customHeight="1">
      <c r="D447" s="59"/>
      <c r="E447" s="113" t="s">
        <v>85</v>
      </c>
      <c r="F447" s="61"/>
      <c r="G447" s="61"/>
      <c r="H447" s="62"/>
      <c r="I447" s="61"/>
      <c r="J447" s="61"/>
      <c r="K447" s="61"/>
      <c r="L447" s="61"/>
      <c r="M447" s="61"/>
      <c r="N447" s="61"/>
      <c r="O447" s="61"/>
    </row>
    <row r="448" spans="2:15" ht="29.25" customHeight="1">
      <c r="D448" s="59"/>
      <c r="E448" s="113" t="s">
        <v>88</v>
      </c>
      <c r="F448" s="61"/>
      <c r="G448" s="61"/>
      <c r="H448" s="62"/>
      <c r="I448" s="61"/>
      <c r="J448" s="61"/>
      <c r="K448" s="61"/>
      <c r="L448" s="61"/>
      <c r="M448" s="61"/>
      <c r="N448" s="61"/>
      <c r="O448" s="61"/>
    </row>
    <row r="449" spans="2:15" ht="29.25" customHeight="1">
      <c r="D449" s="59"/>
      <c r="E449" s="60" t="s">
        <v>66</v>
      </c>
      <c r="F449" s="61"/>
      <c r="G449" s="61"/>
      <c r="H449" s="62"/>
      <c r="I449" s="61"/>
      <c r="J449" s="61"/>
      <c r="K449" s="61"/>
      <c r="L449" s="61"/>
      <c r="M449" s="61"/>
      <c r="N449" s="61"/>
      <c r="O449" s="61"/>
    </row>
    <row r="450" spans="2:15" ht="29.25" customHeight="1">
      <c r="D450" s="87"/>
      <c r="E450" s="113" t="s">
        <v>85</v>
      </c>
      <c r="F450" s="88"/>
      <c r="G450" s="88"/>
      <c r="H450" s="89"/>
      <c r="I450" s="88"/>
      <c r="J450" s="88"/>
      <c r="K450" s="88"/>
      <c r="L450" s="88"/>
      <c r="M450" s="88"/>
      <c r="N450" s="88"/>
      <c r="O450" s="88"/>
    </row>
    <row r="451" spans="2:15" ht="29.25" customHeight="1">
      <c r="D451" s="87"/>
      <c r="E451" s="113" t="s">
        <v>88</v>
      </c>
      <c r="F451" s="88"/>
      <c r="G451" s="88"/>
      <c r="H451" s="89"/>
      <c r="I451" s="88"/>
      <c r="J451" s="88"/>
      <c r="K451" s="88"/>
      <c r="L451" s="88"/>
      <c r="M451" s="88"/>
      <c r="N451" s="88"/>
      <c r="O451" s="88"/>
    </row>
    <row r="452" spans="2:15" ht="29.25" customHeight="1">
      <c r="D452" s="117">
        <v>3</v>
      </c>
      <c r="E452" s="118" t="s">
        <v>124</v>
      </c>
      <c r="F452" s="63"/>
      <c r="G452" s="63"/>
      <c r="H452" s="64"/>
      <c r="I452" s="63"/>
      <c r="J452" s="63"/>
      <c r="K452" s="63"/>
      <c r="L452" s="63"/>
      <c r="M452" s="63"/>
      <c r="N452" s="63"/>
      <c r="O452" s="63"/>
    </row>
    <row r="454" spans="2:15">
      <c r="B454" s="170" t="s">
        <v>151</v>
      </c>
      <c r="C454" s="170"/>
      <c r="D454" s="170"/>
      <c r="E454" s="47"/>
      <c r="F454" s="107"/>
    </row>
    <row r="455" spans="2:15" ht="29.25" customHeight="1">
      <c r="C455" s="109"/>
      <c r="D455" s="59">
        <v>1</v>
      </c>
      <c r="E455" s="110" t="s">
        <v>62</v>
      </c>
      <c r="F455" s="61"/>
      <c r="G455" s="61"/>
      <c r="H455" s="62"/>
      <c r="I455" s="61"/>
      <c r="J455" s="61"/>
      <c r="K455" s="61"/>
      <c r="L455" s="61"/>
      <c r="M455" s="61"/>
      <c r="N455" s="61"/>
      <c r="O455" s="61"/>
    </row>
    <row r="456" spans="2:15" ht="29.25" customHeight="1">
      <c r="D456" s="59"/>
      <c r="E456" s="113" t="s">
        <v>108</v>
      </c>
      <c r="F456" s="61"/>
      <c r="G456" s="61"/>
      <c r="H456" s="62"/>
      <c r="I456" s="61"/>
      <c r="J456" s="61"/>
      <c r="K456" s="61"/>
      <c r="L456" s="61"/>
      <c r="M456" s="61"/>
      <c r="N456" s="61"/>
      <c r="O456" s="61"/>
    </row>
    <row r="457" spans="2:15" ht="29.25" customHeight="1">
      <c r="D457" s="59"/>
      <c r="E457" s="113" t="s">
        <v>109</v>
      </c>
      <c r="F457" s="61"/>
      <c r="G457" s="61"/>
      <c r="H457" s="62"/>
      <c r="I457" s="61"/>
      <c r="J457" s="61"/>
      <c r="K457" s="61"/>
      <c r="L457" s="61"/>
      <c r="M457" s="61"/>
      <c r="N457" s="61"/>
      <c r="O457" s="61"/>
    </row>
    <row r="458" spans="2:15" ht="29.25" customHeight="1">
      <c r="D458" s="59"/>
      <c r="E458" s="60" t="s">
        <v>63</v>
      </c>
      <c r="F458" s="61"/>
      <c r="G458" s="61"/>
      <c r="H458" s="62"/>
      <c r="I458" s="61"/>
      <c r="J458" s="61"/>
      <c r="K458" s="61"/>
      <c r="L458" s="61"/>
      <c r="M458" s="61"/>
      <c r="N458" s="61"/>
      <c r="O458" s="61"/>
    </row>
    <row r="459" spans="2:15" ht="29.25" customHeight="1">
      <c r="D459" s="59"/>
      <c r="E459" s="113" t="s">
        <v>85</v>
      </c>
      <c r="F459" s="61"/>
      <c r="G459" s="61"/>
      <c r="H459" s="62"/>
      <c r="I459" s="61"/>
      <c r="J459" s="61"/>
      <c r="K459" s="61"/>
      <c r="L459" s="61"/>
      <c r="M459" s="61"/>
      <c r="N459" s="61"/>
      <c r="O459" s="61"/>
    </row>
    <row r="460" spans="2:15" ht="29.25" customHeight="1">
      <c r="D460" s="59"/>
      <c r="E460" s="113" t="s">
        <v>88</v>
      </c>
      <c r="F460" s="61"/>
      <c r="G460" s="61"/>
      <c r="H460" s="62"/>
      <c r="I460" s="61"/>
      <c r="J460" s="61"/>
      <c r="K460" s="61"/>
      <c r="L460" s="61"/>
      <c r="M460" s="61"/>
      <c r="N460" s="61"/>
      <c r="O460" s="61"/>
    </row>
    <row r="461" spans="2:15" ht="29.25" customHeight="1">
      <c r="D461" s="59"/>
      <c r="E461" s="115" t="s">
        <v>107</v>
      </c>
      <c r="F461" s="61"/>
      <c r="G461" s="61"/>
      <c r="H461" s="62"/>
      <c r="I461" s="61"/>
      <c r="J461" s="61"/>
      <c r="K461" s="61"/>
      <c r="L461" s="61"/>
      <c r="M461" s="61"/>
      <c r="N461" s="61"/>
      <c r="O461" s="61"/>
    </row>
    <row r="462" spans="2:15" ht="29.25" customHeight="1">
      <c r="D462" s="59">
        <v>2</v>
      </c>
      <c r="E462" s="60" t="s">
        <v>64</v>
      </c>
      <c r="F462" s="61"/>
      <c r="G462" s="61"/>
      <c r="H462" s="62"/>
      <c r="I462" s="61"/>
      <c r="J462" s="61"/>
      <c r="K462" s="61"/>
      <c r="L462" s="61"/>
      <c r="M462" s="61"/>
      <c r="N462" s="61"/>
      <c r="O462" s="61"/>
    </row>
    <row r="463" spans="2:15" ht="29.25" customHeight="1">
      <c r="D463" s="59"/>
      <c r="E463" s="60" t="s">
        <v>65</v>
      </c>
      <c r="F463" s="61"/>
      <c r="G463" s="61"/>
      <c r="H463" s="62"/>
      <c r="I463" s="61"/>
      <c r="J463" s="61"/>
      <c r="K463" s="61"/>
      <c r="L463" s="61"/>
      <c r="M463" s="61"/>
      <c r="N463" s="61"/>
      <c r="O463" s="61"/>
    </row>
    <row r="464" spans="2:15" ht="29.25" customHeight="1">
      <c r="D464" s="59"/>
      <c r="E464" s="113" t="s">
        <v>85</v>
      </c>
      <c r="F464" s="61"/>
      <c r="G464" s="61"/>
      <c r="H464" s="62"/>
      <c r="I464" s="61"/>
      <c r="J464" s="61"/>
      <c r="K464" s="61"/>
      <c r="L464" s="61"/>
      <c r="M464" s="61"/>
      <c r="N464" s="61"/>
      <c r="O464" s="61"/>
    </row>
    <row r="465" spans="2:15" ht="29.25" customHeight="1">
      <c r="D465" s="59"/>
      <c r="E465" s="113" t="s">
        <v>88</v>
      </c>
      <c r="F465" s="61"/>
      <c r="G465" s="61"/>
      <c r="H465" s="62"/>
      <c r="I465" s="61"/>
      <c r="J465" s="61"/>
      <c r="K465" s="61"/>
      <c r="L465" s="61"/>
      <c r="M465" s="61"/>
      <c r="N465" s="61"/>
      <c r="O465" s="61"/>
    </row>
    <row r="466" spans="2:15" ht="29.25" customHeight="1">
      <c r="D466" s="59"/>
      <c r="E466" s="60" t="s">
        <v>66</v>
      </c>
      <c r="F466" s="61"/>
      <c r="G466" s="61"/>
      <c r="H466" s="62"/>
      <c r="I466" s="61"/>
      <c r="J466" s="61"/>
      <c r="K466" s="61"/>
      <c r="L466" s="61"/>
      <c r="M466" s="61"/>
      <c r="N466" s="61"/>
      <c r="O466" s="61"/>
    </row>
    <row r="467" spans="2:15" ht="29.25" customHeight="1">
      <c r="D467" s="87"/>
      <c r="E467" s="113" t="s">
        <v>85</v>
      </c>
      <c r="F467" s="88"/>
      <c r="G467" s="88"/>
      <c r="H467" s="89"/>
      <c r="I467" s="88"/>
      <c r="J467" s="88"/>
      <c r="K467" s="88"/>
      <c r="L467" s="88"/>
      <c r="M467" s="88"/>
      <c r="N467" s="88"/>
      <c r="O467" s="88"/>
    </row>
    <row r="468" spans="2:15" ht="29.25" customHeight="1">
      <c r="D468" s="87"/>
      <c r="E468" s="113" t="s">
        <v>88</v>
      </c>
      <c r="F468" s="88"/>
      <c r="G468" s="88"/>
      <c r="H468" s="89"/>
      <c r="I468" s="88"/>
      <c r="J468" s="88"/>
      <c r="K468" s="88"/>
      <c r="L468" s="88"/>
      <c r="M468" s="88"/>
      <c r="N468" s="88"/>
      <c r="O468" s="88"/>
    </row>
    <row r="469" spans="2:15" ht="29.25" customHeight="1">
      <c r="D469" s="117">
        <v>3</v>
      </c>
      <c r="E469" s="118" t="s">
        <v>124</v>
      </c>
      <c r="F469" s="63"/>
      <c r="G469" s="63"/>
      <c r="H469" s="64"/>
      <c r="I469" s="63"/>
      <c r="J469" s="63"/>
      <c r="K469" s="63"/>
      <c r="L469" s="63"/>
      <c r="M469" s="63"/>
      <c r="N469" s="63"/>
      <c r="O469" s="63"/>
    </row>
    <row r="471" spans="2:15">
      <c r="B471" s="170" t="s">
        <v>152</v>
      </c>
      <c r="C471" s="170"/>
      <c r="D471" s="170"/>
      <c r="E471" s="47"/>
      <c r="F471" s="107"/>
    </row>
    <row r="472" spans="2:15" ht="29.25" customHeight="1">
      <c r="C472" s="109"/>
      <c r="D472" s="59">
        <v>1</v>
      </c>
      <c r="E472" s="110" t="s">
        <v>62</v>
      </c>
      <c r="F472" s="61"/>
      <c r="G472" s="61"/>
      <c r="H472" s="62"/>
      <c r="I472" s="61"/>
      <c r="J472" s="61"/>
      <c r="K472" s="61"/>
      <c r="L472" s="61"/>
      <c r="M472" s="61"/>
      <c r="N472" s="61"/>
      <c r="O472" s="61"/>
    </row>
    <row r="473" spans="2:15" ht="29.25" customHeight="1">
      <c r="D473" s="59"/>
      <c r="E473" s="113" t="s">
        <v>108</v>
      </c>
      <c r="F473" s="61"/>
      <c r="G473" s="61"/>
      <c r="H473" s="62"/>
      <c r="I473" s="61"/>
      <c r="J473" s="61"/>
      <c r="K473" s="61"/>
      <c r="L473" s="61"/>
      <c r="M473" s="61"/>
      <c r="N473" s="61"/>
      <c r="O473" s="61"/>
    </row>
    <row r="474" spans="2:15" ht="29.25" customHeight="1">
      <c r="D474" s="59"/>
      <c r="E474" s="113" t="s">
        <v>109</v>
      </c>
      <c r="F474" s="61"/>
      <c r="G474" s="61"/>
      <c r="H474" s="62"/>
      <c r="I474" s="61"/>
      <c r="J474" s="61"/>
      <c r="K474" s="61"/>
      <c r="L474" s="61"/>
      <c r="M474" s="61"/>
      <c r="N474" s="61"/>
      <c r="O474" s="61"/>
    </row>
    <row r="475" spans="2:15" ht="29.25" customHeight="1">
      <c r="D475" s="59"/>
      <c r="E475" s="60" t="s">
        <v>63</v>
      </c>
      <c r="F475" s="61"/>
      <c r="G475" s="61"/>
      <c r="H475" s="62"/>
      <c r="I475" s="61"/>
      <c r="J475" s="61"/>
      <c r="K475" s="61"/>
      <c r="L475" s="61"/>
      <c r="M475" s="61"/>
      <c r="N475" s="61"/>
      <c r="O475" s="61"/>
    </row>
    <row r="476" spans="2:15" ht="29.25" customHeight="1">
      <c r="D476" s="59"/>
      <c r="E476" s="113" t="s">
        <v>85</v>
      </c>
      <c r="F476" s="61"/>
      <c r="G476" s="61"/>
      <c r="H476" s="62"/>
      <c r="I476" s="61"/>
      <c r="J476" s="61"/>
      <c r="K476" s="61"/>
      <c r="L476" s="61"/>
      <c r="M476" s="61"/>
      <c r="N476" s="61"/>
      <c r="O476" s="61"/>
    </row>
    <row r="477" spans="2:15" ht="29.25" customHeight="1">
      <c r="D477" s="59"/>
      <c r="E477" s="113" t="s">
        <v>88</v>
      </c>
      <c r="F477" s="61"/>
      <c r="G477" s="61"/>
      <c r="H477" s="62"/>
      <c r="I477" s="61"/>
      <c r="J477" s="61"/>
      <c r="K477" s="61"/>
      <c r="L477" s="61"/>
      <c r="M477" s="61"/>
      <c r="N477" s="61"/>
      <c r="O477" s="61"/>
    </row>
    <row r="478" spans="2:15" ht="29.25" customHeight="1">
      <c r="D478" s="59"/>
      <c r="E478" s="115" t="s">
        <v>107</v>
      </c>
      <c r="F478" s="61"/>
      <c r="G478" s="61"/>
      <c r="H478" s="62"/>
      <c r="I478" s="61"/>
      <c r="J478" s="61"/>
      <c r="K478" s="61"/>
      <c r="L478" s="61"/>
      <c r="M478" s="61"/>
      <c r="N478" s="61"/>
      <c r="O478" s="61"/>
    </row>
    <row r="479" spans="2:15" ht="29.25" customHeight="1">
      <c r="D479" s="59">
        <v>2</v>
      </c>
      <c r="E479" s="60" t="s">
        <v>64</v>
      </c>
      <c r="F479" s="61"/>
      <c r="G479" s="61"/>
      <c r="H479" s="62"/>
      <c r="I479" s="61"/>
      <c r="J479" s="61"/>
      <c r="K479" s="61"/>
      <c r="L479" s="61"/>
      <c r="M479" s="61"/>
      <c r="N479" s="61"/>
      <c r="O479" s="61"/>
    </row>
    <row r="480" spans="2:15" ht="29.25" customHeight="1">
      <c r="D480" s="59"/>
      <c r="E480" s="60" t="s">
        <v>65</v>
      </c>
      <c r="F480" s="61"/>
      <c r="G480" s="61"/>
      <c r="H480" s="62"/>
      <c r="I480" s="61"/>
      <c r="J480" s="61"/>
      <c r="K480" s="61"/>
      <c r="L480" s="61"/>
      <c r="M480" s="61"/>
      <c r="N480" s="61"/>
      <c r="O480" s="61"/>
    </row>
    <row r="481" spans="2:15" ht="29.25" customHeight="1">
      <c r="D481" s="59"/>
      <c r="E481" s="113" t="s">
        <v>85</v>
      </c>
      <c r="F481" s="61"/>
      <c r="G481" s="61"/>
      <c r="H481" s="62"/>
      <c r="I481" s="61"/>
      <c r="J481" s="61"/>
      <c r="K481" s="61"/>
      <c r="L481" s="61"/>
      <c r="M481" s="61"/>
      <c r="N481" s="61"/>
      <c r="O481" s="61"/>
    </row>
    <row r="482" spans="2:15" ht="29.25" customHeight="1">
      <c r="D482" s="59"/>
      <c r="E482" s="113" t="s">
        <v>88</v>
      </c>
      <c r="F482" s="61"/>
      <c r="G482" s="61"/>
      <c r="H482" s="62"/>
      <c r="I482" s="61"/>
      <c r="J482" s="61"/>
      <c r="K482" s="61"/>
      <c r="L482" s="61"/>
      <c r="M482" s="61"/>
      <c r="N482" s="61"/>
      <c r="O482" s="61"/>
    </row>
    <row r="483" spans="2:15" ht="29.25" customHeight="1">
      <c r="D483" s="59"/>
      <c r="E483" s="60" t="s">
        <v>66</v>
      </c>
      <c r="F483" s="61"/>
      <c r="G483" s="61"/>
      <c r="H483" s="62"/>
      <c r="I483" s="61"/>
      <c r="J483" s="61"/>
      <c r="K483" s="61"/>
      <c r="L483" s="61"/>
      <c r="M483" s="61"/>
      <c r="N483" s="61"/>
      <c r="O483" s="61"/>
    </row>
    <row r="484" spans="2:15" ht="29.25" customHeight="1">
      <c r="D484" s="87"/>
      <c r="E484" s="113" t="s">
        <v>85</v>
      </c>
      <c r="F484" s="88"/>
      <c r="G484" s="88"/>
      <c r="H484" s="89"/>
      <c r="I484" s="88"/>
      <c r="J484" s="88"/>
      <c r="K484" s="88"/>
      <c r="L484" s="88"/>
      <c r="M484" s="88"/>
      <c r="N484" s="88"/>
      <c r="O484" s="88"/>
    </row>
    <row r="485" spans="2:15" ht="29.25" customHeight="1">
      <c r="D485" s="87"/>
      <c r="E485" s="113" t="s">
        <v>88</v>
      </c>
      <c r="F485" s="88"/>
      <c r="G485" s="88"/>
      <c r="H485" s="89"/>
      <c r="I485" s="88"/>
      <c r="J485" s="88"/>
      <c r="K485" s="88"/>
      <c r="L485" s="88"/>
      <c r="M485" s="88"/>
      <c r="N485" s="88"/>
      <c r="O485" s="88"/>
    </row>
    <row r="486" spans="2:15" ht="29.25" customHeight="1">
      <c r="D486" s="117">
        <v>3</v>
      </c>
      <c r="E486" s="118" t="s">
        <v>124</v>
      </c>
      <c r="F486" s="63"/>
      <c r="G486" s="63"/>
      <c r="H486" s="64"/>
      <c r="I486" s="63"/>
      <c r="J486" s="63"/>
      <c r="K486" s="63"/>
      <c r="L486" s="63"/>
      <c r="M486" s="63"/>
      <c r="N486" s="63"/>
      <c r="O486" s="63"/>
    </row>
    <row r="488" spans="2:15">
      <c r="B488" s="170" t="s">
        <v>153</v>
      </c>
      <c r="C488" s="170"/>
      <c r="D488" s="170"/>
      <c r="E488" s="47"/>
      <c r="F488" s="107"/>
    </row>
    <row r="489" spans="2:15" ht="29.25" customHeight="1">
      <c r="C489" s="109"/>
      <c r="D489" s="59">
        <v>1</v>
      </c>
      <c r="E489" s="110" t="s">
        <v>62</v>
      </c>
      <c r="F489" s="61"/>
      <c r="G489" s="61"/>
      <c r="H489" s="62"/>
      <c r="I489" s="61"/>
      <c r="J489" s="61"/>
      <c r="K489" s="61"/>
      <c r="L489" s="61"/>
      <c r="M489" s="61"/>
      <c r="N489" s="61"/>
      <c r="O489" s="61"/>
    </row>
    <row r="490" spans="2:15" ht="29.25" customHeight="1">
      <c r="D490" s="59"/>
      <c r="E490" s="113" t="s">
        <v>108</v>
      </c>
      <c r="F490" s="61"/>
      <c r="G490" s="61"/>
      <c r="H490" s="62"/>
      <c r="I490" s="61"/>
      <c r="J490" s="61"/>
      <c r="K490" s="61"/>
      <c r="L490" s="61"/>
      <c r="M490" s="61"/>
      <c r="N490" s="61"/>
      <c r="O490" s="61"/>
    </row>
    <row r="491" spans="2:15" ht="29.25" customHeight="1">
      <c r="D491" s="59"/>
      <c r="E491" s="113" t="s">
        <v>109</v>
      </c>
      <c r="F491" s="61"/>
      <c r="G491" s="61"/>
      <c r="H491" s="62"/>
      <c r="I491" s="61"/>
      <c r="J491" s="61"/>
      <c r="K491" s="61"/>
      <c r="L491" s="61"/>
      <c r="M491" s="61"/>
      <c r="N491" s="61"/>
      <c r="O491" s="61"/>
    </row>
    <row r="492" spans="2:15" ht="29.25" customHeight="1">
      <c r="D492" s="59"/>
      <c r="E492" s="60" t="s">
        <v>63</v>
      </c>
      <c r="F492" s="61"/>
      <c r="G492" s="61"/>
      <c r="H492" s="62"/>
      <c r="I492" s="61"/>
      <c r="J492" s="61"/>
      <c r="K492" s="61"/>
      <c r="L492" s="61"/>
      <c r="M492" s="61"/>
      <c r="N492" s="61"/>
      <c r="O492" s="61"/>
    </row>
    <row r="493" spans="2:15" ht="29.25" customHeight="1">
      <c r="D493" s="59"/>
      <c r="E493" s="113" t="s">
        <v>85</v>
      </c>
      <c r="F493" s="61"/>
      <c r="G493" s="61"/>
      <c r="H493" s="62"/>
      <c r="I493" s="61"/>
      <c r="J493" s="61"/>
      <c r="K493" s="61"/>
      <c r="L493" s="61"/>
      <c r="M493" s="61"/>
      <c r="N493" s="61"/>
      <c r="O493" s="61"/>
    </row>
    <row r="494" spans="2:15" ht="29.25" customHeight="1">
      <c r="D494" s="59"/>
      <c r="E494" s="113" t="s">
        <v>88</v>
      </c>
      <c r="F494" s="61"/>
      <c r="G494" s="61"/>
      <c r="H494" s="62"/>
      <c r="I494" s="61"/>
      <c r="J494" s="61"/>
      <c r="K494" s="61"/>
      <c r="L494" s="61"/>
      <c r="M494" s="61"/>
      <c r="N494" s="61"/>
      <c r="O494" s="61"/>
    </row>
    <row r="495" spans="2:15" ht="29.25" customHeight="1">
      <c r="D495" s="59"/>
      <c r="E495" s="115" t="s">
        <v>107</v>
      </c>
      <c r="F495" s="61"/>
      <c r="G495" s="61"/>
      <c r="H495" s="62"/>
      <c r="I495" s="61"/>
      <c r="J495" s="61"/>
      <c r="K495" s="61"/>
      <c r="L495" s="61"/>
      <c r="M495" s="61"/>
      <c r="N495" s="61"/>
      <c r="O495" s="61"/>
    </row>
    <row r="496" spans="2:15" ht="29.25" customHeight="1">
      <c r="D496" s="59">
        <v>2</v>
      </c>
      <c r="E496" s="60" t="s">
        <v>64</v>
      </c>
      <c r="F496" s="61"/>
      <c r="G496" s="61"/>
      <c r="H496" s="62"/>
      <c r="I496" s="61"/>
      <c r="J496" s="61"/>
      <c r="K496" s="61"/>
      <c r="L496" s="61"/>
      <c r="M496" s="61"/>
      <c r="N496" s="61"/>
      <c r="O496" s="61"/>
    </row>
    <row r="497" spans="2:15" ht="29.25" customHeight="1">
      <c r="D497" s="59"/>
      <c r="E497" s="60" t="s">
        <v>65</v>
      </c>
      <c r="F497" s="61"/>
      <c r="G497" s="61"/>
      <c r="H497" s="62"/>
      <c r="I497" s="61"/>
      <c r="J497" s="61"/>
      <c r="K497" s="61"/>
      <c r="L497" s="61"/>
      <c r="M497" s="61"/>
      <c r="N497" s="61"/>
      <c r="O497" s="61"/>
    </row>
    <row r="498" spans="2:15" ht="29.25" customHeight="1">
      <c r="D498" s="59"/>
      <c r="E498" s="113" t="s">
        <v>85</v>
      </c>
      <c r="F498" s="61"/>
      <c r="G498" s="61"/>
      <c r="H498" s="62"/>
      <c r="I498" s="61"/>
      <c r="J498" s="61"/>
      <c r="K498" s="61"/>
      <c r="L498" s="61"/>
      <c r="M498" s="61"/>
      <c r="N498" s="61"/>
      <c r="O498" s="61"/>
    </row>
    <row r="499" spans="2:15" ht="29.25" customHeight="1">
      <c r="D499" s="59"/>
      <c r="E499" s="113" t="s">
        <v>88</v>
      </c>
      <c r="F499" s="61"/>
      <c r="G499" s="61"/>
      <c r="H499" s="62"/>
      <c r="I499" s="61"/>
      <c r="J499" s="61"/>
      <c r="K499" s="61"/>
      <c r="L499" s="61"/>
      <c r="M499" s="61"/>
      <c r="N499" s="61"/>
      <c r="O499" s="61"/>
    </row>
    <row r="500" spans="2:15" ht="29.25" customHeight="1">
      <c r="D500" s="59"/>
      <c r="E500" s="60" t="s">
        <v>66</v>
      </c>
      <c r="F500" s="61"/>
      <c r="G500" s="61"/>
      <c r="H500" s="62"/>
      <c r="I500" s="61"/>
      <c r="J500" s="61"/>
      <c r="K500" s="61"/>
      <c r="L500" s="61"/>
      <c r="M500" s="61"/>
      <c r="N500" s="61"/>
      <c r="O500" s="61"/>
    </row>
    <row r="501" spans="2:15" ht="29.25" customHeight="1">
      <c r="D501" s="87"/>
      <c r="E501" s="113" t="s">
        <v>85</v>
      </c>
      <c r="F501" s="88"/>
      <c r="G501" s="88"/>
      <c r="H501" s="89"/>
      <c r="I501" s="88"/>
      <c r="J501" s="88"/>
      <c r="K501" s="88"/>
      <c r="L501" s="88"/>
      <c r="M501" s="88"/>
      <c r="N501" s="88"/>
      <c r="O501" s="88"/>
    </row>
    <row r="502" spans="2:15" ht="29.25" customHeight="1">
      <c r="D502" s="87"/>
      <c r="E502" s="113" t="s">
        <v>88</v>
      </c>
      <c r="F502" s="88"/>
      <c r="G502" s="88"/>
      <c r="H502" s="89"/>
      <c r="I502" s="88"/>
      <c r="J502" s="88"/>
      <c r="K502" s="88"/>
      <c r="L502" s="88"/>
      <c r="M502" s="88"/>
      <c r="N502" s="88"/>
      <c r="O502" s="88"/>
    </row>
    <row r="503" spans="2:15" ht="29.25" customHeight="1">
      <c r="D503" s="117">
        <v>3</v>
      </c>
      <c r="E503" s="118" t="s">
        <v>124</v>
      </c>
      <c r="F503" s="63"/>
      <c r="G503" s="63"/>
      <c r="H503" s="64"/>
      <c r="I503" s="63"/>
      <c r="J503" s="63"/>
      <c r="K503" s="63"/>
      <c r="L503" s="63"/>
      <c r="M503" s="63"/>
      <c r="N503" s="63"/>
      <c r="O503" s="63"/>
    </row>
    <row r="505" spans="2:15">
      <c r="B505" s="170" t="s">
        <v>154</v>
      </c>
      <c r="C505" s="170"/>
      <c r="D505" s="170"/>
      <c r="E505" s="47"/>
      <c r="F505" s="107"/>
    </row>
    <row r="506" spans="2:15" ht="29.25" customHeight="1">
      <c r="C506" s="109"/>
      <c r="D506" s="59">
        <v>1</v>
      </c>
      <c r="E506" s="110" t="s">
        <v>62</v>
      </c>
      <c r="F506" s="61"/>
      <c r="G506" s="61"/>
      <c r="H506" s="62"/>
      <c r="I506" s="61"/>
      <c r="J506" s="61"/>
      <c r="K506" s="61"/>
      <c r="L506" s="61"/>
      <c r="M506" s="61"/>
      <c r="N506" s="61"/>
      <c r="O506" s="61"/>
    </row>
    <row r="507" spans="2:15" ht="29.25" customHeight="1">
      <c r="D507" s="59"/>
      <c r="E507" s="113" t="s">
        <v>108</v>
      </c>
      <c r="F507" s="61"/>
      <c r="G507" s="61"/>
      <c r="H507" s="62"/>
      <c r="I507" s="61"/>
      <c r="J507" s="61"/>
      <c r="K507" s="61"/>
      <c r="L507" s="61"/>
      <c r="M507" s="61"/>
      <c r="N507" s="61"/>
      <c r="O507" s="61"/>
    </row>
    <row r="508" spans="2:15" ht="29.25" customHeight="1">
      <c r="D508" s="59"/>
      <c r="E508" s="113" t="s">
        <v>109</v>
      </c>
      <c r="F508" s="61"/>
      <c r="G508" s="61"/>
      <c r="H508" s="62"/>
      <c r="I508" s="61"/>
      <c r="J508" s="61"/>
      <c r="K508" s="61"/>
      <c r="L508" s="61"/>
      <c r="M508" s="61"/>
      <c r="N508" s="61"/>
      <c r="O508" s="61"/>
    </row>
    <row r="509" spans="2:15" ht="29.25" customHeight="1">
      <c r="D509" s="59"/>
      <c r="E509" s="60" t="s">
        <v>63</v>
      </c>
      <c r="F509" s="61"/>
      <c r="G509" s="61"/>
      <c r="H509" s="62"/>
      <c r="I509" s="61"/>
      <c r="J509" s="61"/>
      <c r="K509" s="61"/>
      <c r="L509" s="61"/>
      <c r="M509" s="61"/>
      <c r="N509" s="61"/>
      <c r="O509" s="61"/>
    </row>
    <row r="510" spans="2:15" ht="29.25" customHeight="1">
      <c r="D510" s="59"/>
      <c r="E510" s="113" t="s">
        <v>85</v>
      </c>
      <c r="F510" s="61"/>
      <c r="G510" s="61"/>
      <c r="H510" s="62"/>
      <c r="I510" s="61"/>
      <c r="J510" s="61"/>
      <c r="K510" s="61"/>
      <c r="L510" s="61"/>
      <c r="M510" s="61"/>
      <c r="N510" s="61"/>
      <c r="O510" s="61"/>
    </row>
    <row r="511" spans="2:15" ht="29.25" customHeight="1">
      <c r="D511" s="59"/>
      <c r="E511" s="113" t="s">
        <v>88</v>
      </c>
      <c r="F511" s="61"/>
      <c r="G511" s="61"/>
      <c r="H511" s="62"/>
      <c r="I511" s="61"/>
      <c r="J511" s="61"/>
      <c r="K511" s="61"/>
      <c r="L511" s="61"/>
      <c r="M511" s="61"/>
      <c r="N511" s="61"/>
      <c r="O511" s="61"/>
    </row>
    <row r="512" spans="2:15" ht="29.25" customHeight="1">
      <c r="D512" s="59"/>
      <c r="E512" s="115" t="s">
        <v>107</v>
      </c>
      <c r="F512" s="61"/>
      <c r="G512" s="61"/>
      <c r="H512" s="62"/>
      <c r="I512" s="61"/>
      <c r="J512" s="61"/>
      <c r="K512" s="61"/>
      <c r="L512" s="61"/>
      <c r="M512" s="61"/>
      <c r="N512" s="61"/>
      <c r="O512" s="61"/>
    </row>
    <row r="513" spans="2:15" ht="29.25" customHeight="1">
      <c r="D513" s="59">
        <v>2</v>
      </c>
      <c r="E513" s="60" t="s">
        <v>64</v>
      </c>
      <c r="F513" s="61"/>
      <c r="G513" s="61"/>
      <c r="H513" s="62"/>
      <c r="I513" s="61"/>
      <c r="J513" s="61"/>
      <c r="K513" s="61"/>
      <c r="L513" s="61"/>
      <c r="M513" s="61"/>
      <c r="N513" s="61"/>
      <c r="O513" s="61"/>
    </row>
    <row r="514" spans="2:15" ht="29.25" customHeight="1">
      <c r="D514" s="59"/>
      <c r="E514" s="60" t="s">
        <v>65</v>
      </c>
      <c r="F514" s="61"/>
      <c r="G514" s="61"/>
      <c r="H514" s="62"/>
      <c r="I514" s="61"/>
      <c r="J514" s="61"/>
      <c r="K514" s="61"/>
      <c r="L514" s="61"/>
      <c r="M514" s="61"/>
      <c r="N514" s="61"/>
      <c r="O514" s="61"/>
    </row>
    <row r="515" spans="2:15" ht="29.25" customHeight="1">
      <c r="D515" s="59"/>
      <c r="E515" s="113" t="s">
        <v>85</v>
      </c>
      <c r="F515" s="61"/>
      <c r="G515" s="61"/>
      <c r="H515" s="62"/>
      <c r="I515" s="61"/>
      <c r="J515" s="61"/>
      <c r="K515" s="61"/>
      <c r="L515" s="61"/>
      <c r="M515" s="61"/>
      <c r="N515" s="61"/>
      <c r="O515" s="61"/>
    </row>
    <row r="516" spans="2:15" ht="29.25" customHeight="1">
      <c r="D516" s="59"/>
      <c r="E516" s="113" t="s">
        <v>88</v>
      </c>
      <c r="F516" s="61"/>
      <c r="G516" s="61"/>
      <c r="H516" s="62"/>
      <c r="I516" s="61"/>
      <c r="J516" s="61"/>
      <c r="K516" s="61"/>
      <c r="L516" s="61"/>
      <c r="M516" s="61"/>
      <c r="N516" s="61"/>
      <c r="O516" s="61"/>
    </row>
    <row r="517" spans="2:15" ht="29.25" customHeight="1">
      <c r="D517" s="59"/>
      <c r="E517" s="60" t="s">
        <v>66</v>
      </c>
      <c r="F517" s="61"/>
      <c r="G517" s="61"/>
      <c r="H517" s="62"/>
      <c r="I517" s="61"/>
      <c r="J517" s="61"/>
      <c r="K517" s="61"/>
      <c r="L517" s="61"/>
      <c r="M517" s="61"/>
      <c r="N517" s="61"/>
      <c r="O517" s="61"/>
    </row>
    <row r="518" spans="2:15" ht="29.25" customHeight="1">
      <c r="D518" s="87"/>
      <c r="E518" s="113" t="s">
        <v>85</v>
      </c>
      <c r="F518" s="88"/>
      <c r="G518" s="88"/>
      <c r="H518" s="89"/>
      <c r="I518" s="88"/>
      <c r="J518" s="88"/>
      <c r="K518" s="88"/>
      <c r="L518" s="88"/>
      <c r="M518" s="88"/>
      <c r="N518" s="88"/>
      <c r="O518" s="88"/>
    </row>
    <row r="519" spans="2:15" ht="29.25" customHeight="1">
      <c r="D519" s="87"/>
      <c r="E519" s="113" t="s">
        <v>88</v>
      </c>
      <c r="F519" s="88"/>
      <c r="G519" s="88"/>
      <c r="H519" s="89"/>
      <c r="I519" s="88"/>
      <c r="J519" s="88"/>
      <c r="K519" s="88"/>
      <c r="L519" s="88"/>
      <c r="M519" s="88"/>
      <c r="N519" s="88"/>
      <c r="O519" s="88"/>
    </row>
    <row r="520" spans="2:15" ht="29.25" customHeight="1">
      <c r="D520" s="117">
        <v>3</v>
      </c>
      <c r="E520" s="118" t="s">
        <v>124</v>
      </c>
      <c r="F520" s="63"/>
      <c r="G520" s="63"/>
      <c r="H520" s="64"/>
      <c r="I520" s="63"/>
      <c r="J520" s="63"/>
      <c r="K520" s="63"/>
      <c r="L520" s="63"/>
      <c r="M520" s="63"/>
      <c r="N520" s="63"/>
      <c r="O520" s="63"/>
    </row>
    <row r="522" spans="2:15">
      <c r="B522" s="170" t="s">
        <v>155</v>
      </c>
      <c r="C522" s="170"/>
      <c r="D522" s="170"/>
      <c r="E522" s="47"/>
      <c r="F522" s="107"/>
    </row>
    <row r="523" spans="2:15" ht="29.25" customHeight="1">
      <c r="C523" s="109"/>
      <c r="D523" s="59">
        <v>1</v>
      </c>
      <c r="E523" s="110" t="s">
        <v>62</v>
      </c>
      <c r="F523" s="61"/>
      <c r="G523" s="61"/>
      <c r="H523" s="62"/>
      <c r="I523" s="61"/>
      <c r="J523" s="61"/>
      <c r="K523" s="61"/>
      <c r="L523" s="61"/>
      <c r="M523" s="61"/>
      <c r="N523" s="61"/>
      <c r="O523" s="61"/>
    </row>
    <row r="524" spans="2:15" ht="29.25" customHeight="1">
      <c r="D524" s="59"/>
      <c r="E524" s="113" t="s">
        <v>108</v>
      </c>
      <c r="F524" s="61"/>
      <c r="G524" s="61"/>
      <c r="H524" s="62"/>
      <c r="I524" s="61"/>
      <c r="J524" s="61"/>
      <c r="K524" s="61"/>
      <c r="L524" s="61"/>
      <c r="M524" s="61"/>
      <c r="N524" s="61"/>
      <c r="O524" s="61"/>
    </row>
    <row r="525" spans="2:15" ht="29.25" customHeight="1">
      <c r="D525" s="59"/>
      <c r="E525" s="113" t="s">
        <v>109</v>
      </c>
      <c r="F525" s="61"/>
      <c r="G525" s="61"/>
      <c r="H525" s="62"/>
      <c r="I525" s="61"/>
      <c r="J525" s="61"/>
      <c r="K525" s="61"/>
      <c r="L525" s="61"/>
      <c r="M525" s="61"/>
      <c r="N525" s="61"/>
      <c r="O525" s="61"/>
    </row>
    <row r="526" spans="2:15" ht="29.25" customHeight="1">
      <c r="D526" s="59"/>
      <c r="E526" s="60" t="s">
        <v>63</v>
      </c>
      <c r="F526" s="61"/>
      <c r="G526" s="61"/>
      <c r="H526" s="62"/>
      <c r="I526" s="61"/>
      <c r="J526" s="61"/>
      <c r="K526" s="61"/>
      <c r="L526" s="61"/>
      <c r="M526" s="61"/>
      <c r="N526" s="61"/>
      <c r="O526" s="61"/>
    </row>
    <row r="527" spans="2:15" ht="29.25" customHeight="1">
      <c r="D527" s="59"/>
      <c r="E527" s="113" t="s">
        <v>85</v>
      </c>
      <c r="F527" s="61"/>
      <c r="G527" s="61"/>
      <c r="H527" s="62"/>
      <c r="I527" s="61"/>
      <c r="J527" s="61"/>
      <c r="K527" s="61"/>
      <c r="L527" s="61"/>
      <c r="M527" s="61"/>
      <c r="N527" s="61"/>
      <c r="O527" s="61"/>
    </row>
    <row r="528" spans="2:15" ht="29.25" customHeight="1">
      <c r="D528" s="59"/>
      <c r="E528" s="113" t="s">
        <v>88</v>
      </c>
      <c r="F528" s="61"/>
      <c r="G528" s="61"/>
      <c r="H528" s="62"/>
      <c r="I528" s="61"/>
      <c r="J528" s="61"/>
      <c r="K528" s="61"/>
      <c r="L528" s="61"/>
      <c r="M528" s="61"/>
      <c r="N528" s="61"/>
      <c r="O528" s="61"/>
    </row>
    <row r="529" spans="4:15" ht="29.25" customHeight="1">
      <c r="D529" s="59"/>
      <c r="E529" s="115" t="s">
        <v>107</v>
      </c>
      <c r="F529" s="61"/>
      <c r="G529" s="61"/>
      <c r="H529" s="62"/>
      <c r="I529" s="61"/>
      <c r="J529" s="61"/>
      <c r="K529" s="61"/>
      <c r="L529" s="61"/>
      <c r="M529" s="61"/>
      <c r="N529" s="61"/>
      <c r="O529" s="61"/>
    </row>
    <row r="530" spans="4:15" ht="29.25" customHeight="1">
      <c r="D530" s="59">
        <v>2</v>
      </c>
      <c r="E530" s="60" t="s">
        <v>64</v>
      </c>
      <c r="F530" s="61"/>
      <c r="G530" s="61"/>
      <c r="H530" s="62"/>
      <c r="I530" s="61"/>
      <c r="J530" s="61"/>
      <c r="K530" s="61"/>
      <c r="L530" s="61"/>
      <c r="M530" s="61"/>
      <c r="N530" s="61"/>
      <c r="O530" s="61"/>
    </row>
    <row r="531" spans="4:15" ht="29.25" customHeight="1">
      <c r="D531" s="59"/>
      <c r="E531" s="60" t="s">
        <v>65</v>
      </c>
      <c r="F531" s="61"/>
      <c r="G531" s="61"/>
      <c r="H531" s="62"/>
      <c r="I531" s="61"/>
      <c r="J531" s="61"/>
      <c r="K531" s="61"/>
      <c r="L531" s="61"/>
      <c r="M531" s="61"/>
      <c r="N531" s="61"/>
      <c r="O531" s="61"/>
    </row>
    <row r="532" spans="4:15" ht="29.25" customHeight="1">
      <c r="D532" s="59"/>
      <c r="E532" s="113" t="s">
        <v>85</v>
      </c>
      <c r="F532" s="61"/>
      <c r="G532" s="61"/>
      <c r="H532" s="62"/>
      <c r="I532" s="61"/>
      <c r="J532" s="61"/>
      <c r="K532" s="61"/>
      <c r="L532" s="61"/>
      <c r="M532" s="61"/>
      <c r="N532" s="61"/>
      <c r="O532" s="61"/>
    </row>
    <row r="533" spans="4:15" ht="29.25" customHeight="1">
      <c r="D533" s="59"/>
      <c r="E533" s="113" t="s">
        <v>88</v>
      </c>
      <c r="F533" s="61"/>
      <c r="G533" s="61"/>
      <c r="H533" s="62"/>
      <c r="I533" s="61"/>
      <c r="J533" s="61"/>
      <c r="K533" s="61"/>
      <c r="L533" s="61"/>
      <c r="M533" s="61"/>
      <c r="N533" s="61"/>
      <c r="O533" s="61"/>
    </row>
    <row r="534" spans="4:15" ht="29.25" customHeight="1">
      <c r="D534" s="59"/>
      <c r="E534" s="60" t="s">
        <v>66</v>
      </c>
      <c r="F534" s="61"/>
      <c r="G534" s="61"/>
      <c r="H534" s="62"/>
      <c r="I534" s="61"/>
      <c r="J534" s="61"/>
      <c r="K534" s="61"/>
      <c r="L534" s="61"/>
      <c r="M534" s="61"/>
      <c r="N534" s="61"/>
      <c r="O534" s="61"/>
    </row>
    <row r="535" spans="4:15" ht="29.25" customHeight="1">
      <c r="D535" s="87"/>
      <c r="E535" s="113" t="s">
        <v>85</v>
      </c>
      <c r="F535" s="88"/>
      <c r="G535" s="88"/>
      <c r="H535" s="89"/>
      <c r="I535" s="88"/>
      <c r="J535" s="88"/>
      <c r="K535" s="88"/>
      <c r="L535" s="88"/>
      <c r="M535" s="88"/>
      <c r="N535" s="88"/>
      <c r="O535" s="88"/>
    </row>
    <row r="536" spans="4:15" ht="29.25" customHeight="1">
      <c r="D536" s="87"/>
      <c r="E536" s="113" t="s">
        <v>88</v>
      </c>
      <c r="F536" s="88"/>
      <c r="G536" s="88"/>
      <c r="H536" s="89"/>
      <c r="I536" s="88"/>
      <c r="J536" s="88"/>
      <c r="K536" s="88"/>
      <c r="L536" s="88"/>
      <c r="M536" s="88"/>
      <c r="N536" s="88"/>
      <c r="O536" s="88"/>
    </row>
    <row r="537" spans="4:15" ht="29.25" customHeight="1">
      <c r="D537" s="117">
        <v>3</v>
      </c>
      <c r="E537" s="118" t="s">
        <v>124</v>
      </c>
      <c r="F537" s="63"/>
      <c r="G537" s="63"/>
      <c r="H537" s="64"/>
      <c r="I537" s="63"/>
      <c r="J537" s="63"/>
      <c r="K537" s="63"/>
      <c r="L537" s="63"/>
      <c r="M537" s="63"/>
      <c r="N537" s="63"/>
      <c r="O537" s="63"/>
    </row>
  </sheetData>
  <sheetProtection algorithmName="SHA-512" hashValue="TYnS74Lxc3E6GMF78badIPXdGGrYamGsdcrN/MXwL3nFjkuJlmsc2AmykjIZ6OTPb3ijXTa9KLVmi55arbKjVw==" saltValue="9io+JJn2D0E3lDMPBJD+VA==" spinCount="100000" sheet="1" formatCells="0" formatColumns="0" formatRows="0" insertColumns="0" insertRows="0" insertHyperlinks="0"/>
  <mergeCells count="31">
    <mergeCell ref="B216:D216"/>
    <mergeCell ref="B28:D28"/>
    <mergeCell ref="B46:D46"/>
    <mergeCell ref="B63:D63"/>
    <mergeCell ref="B80:D80"/>
    <mergeCell ref="B97:D97"/>
    <mergeCell ref="B114:D114"/>
    <mergeCell ref="B505:D505"/>
    <mergeCell ref="B522:D522"/>
    <mergeCell ref="B335:D335"/>
    <mergeCell ref="B352:D352"/>
    <mergeCell ref="B369:D369"/>
    <mergeCell ref="B386:D386"/>
    <mergeCell ref="B403:D403"/>
    <mergeCell ref="B420:D420"/>
    <mergeCell ref="R26:R28"/>
    <mergeCell ref="B437:D437"/>
    <mergeCell ref="B454:D454"/>
    <mergeCell ref="B471:D471"/>
    <mergeCell ref="B488:D488"/>
    <mergeCell ref="B233:D233"/>
    <mergeCell ref="B250:D250"/>
    <mergeCell ref="B267:D267"/>
    <mergeCell ref="B284:D284"/>
    <mergeCell ref="B301:D301"/>
    <mergeCell ref="B318:D318"/>
    <mergeCell ref="B131:D131"/>
    <mergeCell ref="B148:D148"/>
    <mergeCell ref="B165:D165"/>
    <mergeCell ref="B182:D182"/>
    <mergeCell ref="B199:D199"/>
  </mergeCells>
  <phoneticPr fontId="3"/>
  <conditionalFormatting sqref="F29:O43">
    <cfRule type="expression" dxfId="35" priority="34">
      <formula>F$16="－"</formula>
    </cfRule>
  </conditionalFormatting>
  <conditionalFormatting sqref="F47:O61">
    <cfRule type="expression" dxfId="34" priority="31">
      <formula>F$16="－"</formula>
    </cfRule>
  </conditionalFormatting>
  <conditionalFormatting sqref="F64:O78">
    <cfRule type="expression" dxfId="33" priority="30">
      <formula>F$16="－"</formula>
    </cfRule>
  </conditionalFormatting>
  <conditionalFormatting sqref="F81:O95">
    <cfRule type="expression" dxfId="32" priority="29">
      <formula>F$16="－"</formula>
    </cfRule>
  </conditionalFormatting>
  <conditionalFormatting sqref="F98:O112">
    <cfRule type="expression" dxfId="31" priority="28">
      <formula>F$16="－"</formula>
    </cfRule>
  </conditionalFormatting>
  <conditionalFormatting sqref="F115:O129">
    <cfRule type="expression" dxfId="30" priority="27">
      <formula>F$16="－"</formula>
    </cfRule>
  </conditionalFormatting>
  <conditionalFormatting sqref="F132:O146">
    <cfRule type="expression" dxfId="29" priority="26">
      <formula>F$16="－"</formula>
    </cfRule>
  </conditionalFormatting>
  <conditionalFormatting sqref="F149:O163">
    <cfRule type="expression" dxfId="28" priority="25">
      <formula>F$16="－"</formula>
    </cfRule>
  </conditionalFormatting>
  <conditionalFormatting sqref="F166:O180">
    <cfRule type="expression" dxfId="27" priority="24">
      <formula>F$16="－"</formula>
    </cfRule>
  </conditionalFormatting>
  <conditionalFormatting sqref="F183:O197">
    <cfRule type="expression" dxfId="26" priority="23">
      <formula>F$16="－"</formula>
    </cfRule>
  </conditionalFormatting>
  <conditionalFormatting sqref="F200:O214">
    <cfRule type="expression" dxfId="25" priority="22">
      <formula>F$16="－"</formula>
    </cfRule>
  </conditionalFormatting>
  <conditionalFormatting sqref="F217:O231">
    <cfRule type="expression" dxfId="24" priority="21">
      <formula>F$16="－"</formula>
    </cfRule>
  </conditionalFormatting>
  <conditionalFormatting sqref="F234:O248">
    <cfRule type="expression" dxfId="23" priority="20">
      <formula>F$16="－"</formula>
    </cfRule>
  </conditionalFormatting>
  <conditionalFormatting sqref="F251:O265">
    <cfRule type="expression" dxfId="22" priority="19">
      <formula>F$16="－"</formula>
    </cfRule>
  </conditionalFormatting>
  <conditionalFormatting sqref="F268:O282">
    <cfRule type="expression" dxfId="21" priority="18">
      <formula>F$16="－"</formula>
    </cfRule>
  </conditionalFormatting>
  <conditionalFormatting sqref="F285:O299">
    <cfRule type="expression" dxfId="20" priority="17">
      <formula>F$16="－"</formula>
    </cfRule>
  </conditionalFormatting>
  <conditionalFormatting sqref="F302:O316">
    <cfRule type="expression" dxfId="19" priority="16">
      <formula>F$16="－"</formula>
    </cfRule>
  </conditionalFormatting>
  <conditionalFormatting sqref="F319:O333">
    <cfRule type="expression" dxfId="18" priority="15">
      <formula>F$16="－"</formula>
    </cfRule>
  </conditionalFormatting>
  <conditionalFormatting sqref="F336:O350">
    <cfRule type="expression" dxfId="17" priority="14">
      <formula>F$16="－"</formula>
    </cfRule>
  </conditionalFormatting>
  <conditionalFormatting sqref="F353:O367">
    <cfRule type="expression" dxfId="16" priority="13">
      <formula>F$16="－"</formula>
    </cfRule>
  </conditionalFormatting>
  <conditionalFormatting sqref="F370:O384">
    <cfRule type="expression" dxfId="15" priority="12">
      <formula>F$16="－"</formula>
    </cfRule>
  </conditionalFormatting>
  <conditionalFormatting sqref="F387:O401">
    <cfRule type="expression" dxfId="14" priority="11">
      <formula>F$16="－"</formula>
    </cfRule>
  </conditionalFormatting>
  <conditionalFormatting sqref="F404:O418">
    <cfRule type="expression" dxfId="13" priority="10">
      <formula>F$16="－"</formula>
    </cfRule>
  </conditionalFormatting>
  <conditionalFormatting sqref="F421:O435">
    <cfRule type="expression" dxfId="12" priority="9">
      <formula>F$16="－"</formula>
    </cfRule>
  </conditionalFormatting>
  <conditionalFormatting sqref="F438:O452">
    <cfRule type="expression" dxfId="11" priority="8">
      <formula>F$16="－"</formula>
    </cfRule>
  </conditionalFormatting>
  <conditionalFormatting sqref="F455:O469">
    <cfRule type="expression" dxfId="10" priority="7">
      <formula>F$16="－"</formula>
    </cfRule>
  </conditionalFormatting>
  <conditionalFormatting sqref="F472:O486">
    <cfRule type="expression" dxfId="9" priority="6">
      <formula>F$16="－"</formula>
    </cfRule>
  </conditionalFormatting>
  <conditionalFormatting sqref="F489:O503">
    <cfRule type="expression" dxfId="8" priority="5">
      <formula>F$16="－"</formula>
    </cfRule>
  </conditionalFormatting>
  <conditionalFormatting sqref="F506:O520">
    <cfRule type="expression" dxfId="7" priority="4">
      <formula>F$16="－"</formula>
    </cfRule>
  </conditionalFormatting>
  <conditionalFormatting sqref="F523:O537">
    <cfRule type="expression" dxfId="6" priority="3">
      <formula>F$16="－"</formula>
    </cfRule>
  </conditionalFormatting>
  <conditionalFormatting sqref="S29:AB43">
    <cfRule type="expression" dxfId="5" priority="1">
      <formula>S$16="－"</formula>
    </cfRule>
  </conditionalFormatting>
  <dataValidations count="1">
    <dataValidation imeMode="halfAlpha" allowBlank="1" showInputMessage="1" showErrorMessage="1" sqref="F29:O43 F47:O61 F64:O78 F81:O95 F98:O112 F115:O129 F132:O146 F149:O163 F166:O180 F183:O197 F200:O214 F217:O231 F234:O248 F251:O265 F268:O282 F285:O299 F302:O316 F319:O333 F336:O350 F353:O367 F370:O384 F387:O401 F404:O418 F421:O435 F438:O452 F455:O469 F472:O486 F489:O503 F506:O520 F523:O537 S29:AB43" xr:uid="{47D8ED5C-7CE5-456C-AD13-0978B3723CC2}"/>
  </dataValidations>
  <pageMargins left="0.70866141732283472" right="0.70866141732283472" top="0.74803149606299213" bottom="0.74803149606299213" header="0.31496062992125984" footer="0.31496062992125984"/>
  <pageSetup paperSize="8" scale="63" fitToHeight="0" orientation="portrait" r:id="rId1"/>
  <rowBreaks count="9" manualBreakCount="9">
    <brk id="78" max="14" man="1"/>
    <brk id="129" max="14" man="1"/>
    <brk id="180" max="14" man="1"/>
    <brk id="231" max="14" man="1"/>
    <brk id="282" max="14" man="1"/>
    <brk id="333" max="14" man="1"/>
    <brk id="384" max="14" man="1"/>
    <brk id="435" max="14" man="1"/>
    <brk id="486" max="14"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5E7CB9-B179-4201-9FB1-70C9CF6B093A}">
  <sheetPr codeName="Sheet8">
    <tabColor theme="5" tint="0.79998168889431442"/>
    <pageSetUpPr fitToPage="1"/>
  </sheetPr>
  <dimension ref="A1:S57"/>
  <sheetViews>
    <sheetView showGridLines="0" view="pageBreakPreview" zoomScaleNormal="100" zoomScaleSheetLayoutView="100" workbookViewId="0">
      <pane xSplit="9" ySplit="19" topLeftCell="J20" activePane="bottomRight" state="frozen"/>
      <selection activeCell="F41" sqref="F41"/>
      <selection pane="topRight" activeCell="F41" sqref="F41"/>
      <selection pane="bottomLeft" activeCell="F41" sqref="F41"/>
      <selection pane="bottomRight"/>
    </sheetView>
  </sheetViews>
  <sheetFormatPr defaultColWidth="9" defaultRowHeight="12" outlineLevelRow="1"/>
  <cols>
    <col min="1" max="3" width="3.75" style="40" customWidth="1"/>
    <col min="4" max="4" width="11.25" style="41" customWidth="1"/>
    <col min="5" max="5" width="13.5" style="41" customWidth="1"/>
    <col min="6" max="6" width="4.5" style="41" customWidth="1"/>
    <col min="7" max="7" width="10.625" style="41" bestFit="1" customWidth="1"/>
    <col min="8" max="8" width="13.125" style="41" customWidth="1"/>
    <col min="9" max="9" width="9.5" style="40" customWidth="1"/>
    <col min="10" max="11" width="12.5" style="40" customWidth="1"/>
    <col min="12" max="19" width="12.375" style="40" customWidth="1"/>
    <col min="20" max="20" width="9" style="40"/>
    <col min="21" max="24" width="12.375" style="40" customWidth="1"/>
    <col min="25" max="16384" width="9" style="40"/>
  </cols>
  <sheetData>
    <row r="1" spans="1:13" ht="13.7" customHeight="1">
      <c r="A1" s="1" t="s">
        <v>165</v>
      </c>
    </row>
    <row r="2" spans="1:13" ht="7.5" customHeight="1">
      <c r="A2" s="42"/>
    </row>
    <row r="3" spans="1:13">
      <c r="B3" s="43" t="s">
        <v>111</v>
      </c>
    </row>
    <row r="4" spans="1:13" ht="16.350000000000001" customHeight="1">
      <c r="B4" s="43"/>
      <c r="C4" s="43"/>
    </row>
    <row r="5" spans="1:13" ht="16.350000000000001" customHeight="1">
      <c r="B5" s="43"/>
      <c r="M5" s="44"/>
    </row>
    <row r="6" spans="1:13" ht="16.350000000000001" customHeight="1">
      <c r="D6" s="45" t="s">
        <v>75</v>
      </c>
      <c r="E6" s="173"/>
      <c r="F6" s="174"/>
      <c r="G6" s="174"/>
      <c r="H6" s="174"/>
      <c r="I6" s="175"/>
      <c r="M6" s="44"/>
    </row>
    <row r="7" spans="1:13" ht="16.350000000000001" customHeight="1">
      <c r="D7" s="45" t="s">
        <v>48</v>
      </c>
      <c r="E7" s="176"/>
      <c r="F7" s="177"/>
      <c r="G7" s="177"/>
      <c r="H7" s="177"/>
      <c r="I7" s="178"/>
      <c r="M7" s="44"/>
    </row>
    <row r="8" spans="1:13" ht="16.350000000000001" customHeight="1">
      <c r="B8" s="43"/>
      <c r="D8" s="96" t="s">
        <v>112</v>
      </c>
      <c r="E8" s="176"/>
      <c r="F8" s="177"/>
      <c r="G8" s="177"/>
      <c r="H8" s="177"/>
      <c r="I8" s="178"/>
      <c r="J8" s="74"/>
    </row>
    <row r="9" spans="1:13" ht="15.75" customHeight="1">
      <c r="D9" s="45" t="s">
        <v>50</v>
      </c>
      <c r="E9" s="176"/>
      <c r="F9" s="177"/>
      <c r="G9" s="177"/>
      <c r="H9" s="177"/>
      <c r="I9" s="178"/>
    </row>
    <row r="10" spans="1:13" ht="15.75" customHeight="1">
      <c r="C10" s="43"/>
      <c r="D10" s="45" t="s">
        <v>51</v>
      </c>
      <c r="E10" s="45"/>
      <c r="F10" s="45"/>
      <c r="G10" s="45"/>
      <c r="H10" s="45"/>
    </row>
    <row r="11" spans="1:13" ht="15.75" customHeight="1">
      <c r="B11" s="43"/>
      <c r="D11" s="45" t="s">
        <v>52</v>
      </c>
      <c r="E11" s="176"/>
      <c r="F11" s="177"/>
      <c r="G11" s="177"/>
      <c r="H11" s="177"/>
      <c r="I11" s="178"/>
    </row>
    <row r="12" spans="1:13" ht="15.75" customHeight="1">
      <c r="B12" s="43"/>
      <c r="C12" s="58" t="s">
        <v>113</v>
      </c>
      <c r="D12" s="96"/>
      <c r="E12" s="40"/>
      <c r="F12" s="40"/>
      <c r="G12" s="40"/>
      <c r="H12" s="40"/>
    </row>
    <row r="13" spans="1:13" ht="15.75" customHeight="1">
      <c r="B13" s="43"/>
      <c r="D13" s="96"/>
      <c r="E13" s="179"/>
      <c r="F13" s="179"/>
      <c r="G13" s="179"/>
      <c r="H13" s="179"/>
      <c r="I13" s="179"/>
    </row>
    <row r="14" spans="1:13" ht="15.75" customHeight="1">
      <c r="B14" s="43"/>
      <c r="D14" s="45"/>
      <c r="E14" s="45"/>
      <c r="F14" s="45"/>
      <c r="G14" s="45"/>
      <c r="H14" s="45"/>
    </row>
    <row r="15" spans="1:13" ht="15.75" customHeight="1">
      <c r="B15" s="43"/>
      <c r="D15" s="45"/>
      <c r="E15" s="45"/>
      <c r="F15" s="45"/>
      <c r="G15" s="45"/>
      <c r="H15" s="45"/>
    </row>
    <row r="16" spans="1:13" ht="15.75" customHeight="1">
      <c r="B16" s="43"/>
      <c r="D16" s="45"/>
      <c r="E16" s="45"/>
      <c r="F16" s="45"/>
      <c r="G16" s="45"/>
      <c r="H16" s="45"/>
    </row>
    <row r="17" spans="2:19" ht="15.75" customHeight="1">
      <c r="B17" s="43"/>
      <c r="D17" s="45"/>
      <c r="E17" s="45"/>
      <c r="F17" s="45"/>
      <c r="G17" s="45"/>
      <c r="H17" s="45"/>
      <c r="J17" s="49" t="s">
        <v>54</v>
      </c>
      <c r="K17" s="50"/>
      <c r="L17" s="50"/>
      <c r="M17" s="51"/>
      <c r="N17" s="51"/>
      <c r="O17" s="51"/>
      <c r="P17" s="51"/>
      <c r="Q17" s="51"/>
      <c r="R17" s="51"/>
      <c r="S17" s="52"/>
    </row>
    <row r="18" spans="2:19" ht="15.75" customHeight="1">
      <c r="B18" s="43"/>
      <c r="D18" s="45"/>
      <c r="E18" s="45"/>
      <c r="F18" s="45"/>
      <c r="G18" s="45"/>
      <c r="H18" s="45"/>
      <c r="J18" s="53" t="s">
        <v>55</v>
      </c>
      <c r="K18" s="53"/>
      <c r="L18" s="53"/>
      <c r="M18" s="53"/>
      <c r="N18" s="53"/>
      <c r="O18" s="53"/>
      <c r="P18" s="53"/>
      <c r="Q18" s="53"/>
      <c r="R18" s="53"/>
      <c r="S18" s="53"/>
    </row>
    <row r="19" spans="2:19" ht="15.75" customHeight="1">
      <c r="D19" s="40"/>
      <c r="E19" s="40"/>
      <c r="F19" s="40"/>
      <c r="G19" s="40"/>
      <c r="H19" s="40"/>
      <c r="I19" s="54"/>
      <c r="J19" s="99" t="s">
        <v>187</v>
      </c>
      <c r="K19" s="99" t="s">
        <v>198</v>
      </c>
      <c r="L19" s="99" t="s">
        <v>199</v>
      </c>
      <c r="M19" s="99" t="s">
        <v>200</v>
      </c>
      <c r="N19" s="99" t="s">
        <v>201</v>
      </c>
      <c r="O19" s="99" t="s">
        <v>202</v>
      </c>
      <c r="P19" s="99" t="s">
        <v>203</v>
      </c>
      <c r="Q19" s="99" t="s">
        <v>204</v>
      </c>
      <c r="R19" s="99" t="s">
        <v>205</v>
      </c>
      <c r="S19" s="99" t="s">
        <v>206</v>
      </c>
    </row>
    <row r="20" spans="2:19" ht="15.75" customHeight="1" outlineLevel="1">
      <c r="I20" s="55"/>
    </row>
    <row r="21" spans="2:19" ht="15.75" customHeight="1" outlineLevel="1">
      <c r="B21" s="43" t="s">
        <v>56</v>
      </c>
      <c r="D21" s="40"/>
      <c r="E21" s="40"/>
      <c r="F21" s="40"/>
      <c r="G21" s="40"/>
      <c r="H21" s="40"/>
    </row>
    <row r="22" spans="2:19" ht="15.75" customHeight="1" outlineLevel="1">
      <c r="B22" s="56"/>
      <c r="C22" s="98" t="s">
        <v>111</v>
      </c>
      <c r="D22" s="57"/>
      <c r="E22" s="57"/>
      <c r="F22" s="57"/>
      <c r="G22" s="57"/>
      <c r="H22" s="57"/>
      <c r="I22" s="55"/>
    </row>
    <row r="23" spans="2:19" ht="15.75" customHeight="1" outlineLevel="1">
      <c r="B23" s="56"/>
      <c r="C23" s="58" t="s">
        <v>76</v>
      </c>
      <c r="D23" s="57"/>
      <c r="E23" s="57"/>
      <c r="F23" s="57"/>
      <c r="G23" s="57"/>
      <c r="H23" s="57"/>
      <c r="I23" s="55"/>
    </row>
    <row r="24" spans="2:19" ht="15.75" customHeight="1" outlineLevel="1">
      <c r="B24" s="56"/>
      <c r="C24" s="58" t="s">
        <v>77</v>
      </c>
      <c r="D24" s="57"/>
      <c r="E24" s="57"/>
      <c r="F24" s="57"/>
      <c r="G24" s="57"/>
      <c r="H24" s="57"/>
      <c r="I24" s="55"/>
    </row>
    <row r="25" spans="2:19" ht="15.75" customHeight="1" outlineLevel="1">
      <c r="B25" s="56"/>
      <c r="C25" s="58" t="s">
        <v>78</v>
      </c>
      <c r="D25" s="57"/>
      <c r="E25" s="57"/>
      <c r="F25" s="57"/>
      <c r="G25" s="57"/>
      <c r="H25" s="57"/>
      <c r="I25" s="55"/>
    </row>
    <row r="26" spans="2:19" ht="15.75" customHeight="1" outlineLevel="1">
      <c r="B26" s="56"/>
      <c r="C26" s="58" t="s">
        <v>79</v>
      </c>
      <c r="D26" s="58"/>
      <c r="E26" s="57"/>
      <c r="F26" s="57"/>
      <c r="G26" s="57"/>
      <c r="H26" s="57"/>
      <c r="I26" s="55"/>
    </row>
    <row r="27" spans="2:19" ht="15.75" customHeight="1" outlineLevel="1">
      <c r="B27" s="56"/>
      <c r="C27" s="58" t="s">
        <v>80</v>
      </c>
      <c r="D27" s="58"/>
      <c r="E27" s="57"/>
      <c r="F27" s="57"/>
      <c r="G27" s="57"/>
      <c r="H27" s="57"/>
      <c r="I27" s="55"/>
    </row>
    <row r="28" spans="2:19" ht="15.75" customHeight="1" outlineLevel="1">
      <c r="B28" s="56"/>
      <c r="C28" s="58" t="s">
        <v>81</v>
      </c>
      <c r="D28" s="58"/>
      <c r="E28" s="57"/>
      <c r="F28" s="57"/>
      <c r="G28" s="57"/>
      <c r="H28" s="57"/>
      <c r="I28" s="55"/>
    </row>
    <row r="29" spans="2:19" ht="15.75" customHeight="1" outlineLevel="1">
      <c r="B29" s="56"/>
      <c r="C29" s="58" t="s">
        <v>82</v>
      </c>
      <c r="D29" s="58"/>
      <c r="E29" s="57"/>
      <c r="F29" s="57"/>
      <c r="G29" s="57"/>
      <c r="H29" s="57"/>
      <c r="I29" s="55"/>
    </row>
    <row r="30" spans="2:19" ht="15.75" customHeight="1" outlineLevel="1">
      <c r="B30" s="56"/>
      <c r="C30" s="58" t="s">
        <v>83</v>
      </c>
      <c r="D30" s="58"/>
      <c r="E30" s="57"/>
      <c r="F30" s="57"/>
      <c r="G30" s="57"/>
      <c r="H30" s="57"/>
      <c r="I30" s="55"/>
    </row>
    <row r="31" spans="2:19" ht="15.75" customHeight="1" outlineLevel="1">
      <c r="B31" s="56"/>
      <c r="C31" s="58" t="s">
        <v>114</v>
      </c>
      <c r="D31" s="58"/>
      <c r="E31" s="93"/>
      <c r="F31" s="57"/>
      <c r="G31" s="57"/>
      <c r="H31" s="57"/>
      <c r="I31" s="55"/>
    </row>
    <row r="32" spans="2:19" ht="15.75" customHeight="1" outlineLevel="1">
      <c r="B32" s="56"/>
      <c r="C32" s="58" t="s">
        <v>116</v>
      </c>
      <c r="D32" s="58"/>
      <c r="E32" s="93"/>
      <c r="F32" s="57"/>
      <c r="G32" s="57"/>
      <c r="H32" s="57"/>
      <c r="I32" s="55"/>
    </row>
    <row r="33" spans="2:19" ht="15.75" customHeight="1" outlineLevel="1">
      <c r="B33" s="56"/>
      <c r="C33" s="95" t="s">
        <v>120</v>
      </c>
      <c r="D33" s="97"/>
      <c r="E33" s="93"/>
      <c r="F33" s="57"/>
      <c r="G33" s="57"/>
      <c r="H33" s="57"/>
      <c r="I33" s="55"/>
    </row>
    <row r="34" spans="2:19" ht="15.75" customHeight="1" outlineLevel="1">
      <c r="B34" s="56"/>
      <c r="C34" s="95"/>
      <c r="D34" s="95"/>
      <c r="E34" s="93"/>
      <c r="F34" s="57"/>
      <c r="G34" s="57"/>
      <c r="H34" s="57"/>
      <c r="I34" s="55"/>
    </row>
    <row r="35" spans="2:19" ht="15.75" customHeight="1" outlineLevel="1">
      <c r="B35" s="56"/>
      <c r="C35" s="94"/>
      <c r="D35" s="94"/>
      <c r="E35" s="93"/>
      <c r="F35" s="57"/>
      <c r="G35" s="57"/>
      <c r="H35" s="57"/>
      <c r="I35" s="55"/>
    </row>
    <row r="36" spans="2:19" ht="29.25" customHeight="1">
      <c r="C36" s="76"/>
      <c r="D36" s="84" t="s">
        <v>84</v>
      </c>
      <c r="E36" s="171" t="s">
        <v>115</v>
      </c>
      <c r="F36" s="81">
        <v>1</v>
      </c>
      <c r="G36" s="80" t="s">
        <v>85</v>
      </c>
      <c r="H36" s="80" t="s">
        <v>86</v>
      </c>
      <c r="I36" s="80" t="s">
        <v>87</v>
      </c>
      <c r="J36" s="90"/>
      <c r="K36" s="90"/>
      <c r="L36" s="91"/>
      <c r="M36" s="90"/>
      <c r="N36" s="90"/>
      <c r="O36" s="90"/>
      <c r="P36" s="90"/>
      <c r="Q36" s="90"/>
      <c r="R36" s="90"/>
      <c r="S36" s="90"/>
    </row>
    <row r="37" spans="2:19" ht="29.25" customHeight="1">
      <c r="E37" s="172"/>
      <c r="F37" s="59">
        <v>2</v>
      </c>
      <c r="G37" s="60" t="s">
        <v>88</v>
      </c>
      <c r="H37" s="60" t="s">
        <v>89</v>
      </c>
      <c r="I37" s="60" t="s">
        <v>87</v>
      </c>
      <c r="J37" s="61"/>
      <c r="K37" s="61"/>
      <c r="L37" s="62"/>
      <c r="M37" s="61"/>
      <c r="N37" s="61"/>
      <c r="O37" s="61"/>
      <c r="P37" s="61"/>
      <c r="Q37" s="61"/>
      <c r="R37" s="61"/>
      <c r="S37" s="61"/>
    </row>
    <row r="38" spans="2:19" ht="29.25" customHeight="1">
      <c r="F38" s="59">
        <v>3</v>
      </c>
      <c r="G38" s="60"/>
      <c r="H38" s="60" t="s">
        <v>90</v>
      </c>
      <c r="I38" s="60" t="s">
        <v>87</v>
      </c>
      <c r="J38" s="68">
        <f t="shared" ref="J38:S38" si="0">J40*J41</f>
        <v>0</v>
      </c>
      <c r="K38" s="68">
        <f t="shared" si="0"/>
        <v>0</v>
      </c>
      <c r="L38" s="68">
        <f t="shared" si="0"/>
        <v>0</v>
      </c>
      <c r="M38" s="68">
        <f t="shared" si="0"/>
        <v>0</v>
      </c>
      <c r="N38" s="68">
        <f t="shared" si="0"/>
        <v>0</v>
      </c>
      <c r="O38" s="68">
        <f t="shared" si="0"/>
        <v>0</v>
      </c>
      <c r="P38" s="68">
        <f t="shared" si="0"/>
        <v>0</v>
      </c>
      <c r="Q38" s="68">
        <f t="shared" si="0"/>
        <v>0</v>
      </c>
      <c r="R38" s="68">
        <f t="shared" si="0"/>
        <v>0</v>
      </c>
      <c r="S38" s="68">
        <f t="shared" si="0"/>
        <v>0</v>
      </c>
    </row>
    <row r="39" spans="2:19" ht="29.25" customHeight="1">
      <c r="F39" s="59">
        <v>4</v>
      </c>
      <c r="G39" s="60" t="s">
        <v>91</v>
      </c>
      <c r="H39" s="60"/>
      <c r="I39" s="60" t="s">
        <v>87</v>
      </c>
      <c r="J39" s="68">
        <f t="shared" ref="J39:S39" si="1">SUM(J36:J38)</f>
        <v>0</v>
      </c>
      <c r="K39" s="68">
        <f t="shared" si="1"/>
        <v>0</v>
      </c>
      <c r="L39" s="68">
        <f t="shared" si="1"/>
        <v>0</v>
      </c>
      <c r="M39" s="68">
        <f t="shared" si="1"/>
        <v>0</v>
      </c>
      <c r="N39" s="68">
        <f t="shared" si="1"/>
        <v>0</v>
      </c>
      <c r="O39" s="68">
        <f t="shared" si="1"/>
        <v>0</v>
      </c>
      <c r="P39" s="68">
        <f t="shared" si="1"/>
        <v>0</v>
      </c>
      <c r="Q39" s="68">
        <f t="shared" si="1"/>
        <v>0</v>
      </c>
      <c r="R39" s="68">
        <f t="shared" si="1"/>
        <v>0</v>
      </c>
      <c r="S39" s="68">
        <f t="shared" si="1"/>
        <v>0</v>
      </c>
    </row>
    <row r="40" spans="2:19" ht="29.25" customHeight="1">
      <c r="F40" s="59">
        <v>5</v>
      </c>
      <c r="G40" s="60" t="s">
        <v>92</v>
      </c>
      <c r="H40" s="60"/>
      <c r="I40" s="60" t="s">
        <v>93</v>
      </c>
      <c r="J40" s="61"/>
      <c r="K40" s="61"/>
      <c r="L40" s="62"/>
      <c r="M40" s="61"/>
      <c r="N40" s="61"/>
      <c r="O40" s="61"/>
      <c r="P40" s="61"/>
      <c r="Q40" s="61"/>
      <c r="R40" s="61"/>
      <c r="S40" s="61"/>
    </row>
    <row r="41" spans="2:19" ht="29.25" customHeight="1">
      <c r="F41" s="59">
        <v>6</v>
      </c>
      <c r="G41" s="60" t="s">
        <v>94</v>
      </c>
      <c r="H41" s="60"/>
      <c r="I41" s="60" t="s">
        <v>95</v>
      </c>
      <c r="J41" s="61"/>
      <c r="K41" s="61"/>
      <c r="L41" s="62"/>
      <c r="M41" s="61"/>
      <c r="N41" s="61"/>
      <c r="O41" s="61"/>
      <c r="P41" s="61"/>
      <c r="Q41" s="61"/>
      <c r="R41" s="61"/>
      <c r="S41" s="61"/>
    </row>
    <row r="42" spans="2:19" ht="29.25" customHeight="1">
      <c r="F42" s="59">
        <v>7</v>
      </c>
      <c r="G42" s="86" t="s">
        <v>96</v>
      </c>
      <c r="H42" s="86"/>
      <c r="I42" s="86" t="s">
        <v>97</v>
      </c>
      <c r="J42" s="88"/>
      <c r="K42" s="88"/>
      <c r="L42" s="89"/>
      <c r="M42" s="88"/>
      <c r="N42" s="88"/>
      <c r="O42" s="88"/>
      <c r="P42" s="88"/>
      <c r="Q42" s="88"/>
      <c r="R42" s="88"/>
      <c r="S42" s="88"/>
    </row>
    <row r="43" spans="2:19" ht="29.25" customHeight="1">
      <c r="F43" s="87">
        <v>8</v>
      </c>
      <c r="G43" s="86" t="s">
        <v>98</v>
      </c>
      <c r="H43" s="86"/>
      <c r="I43" s="86" t="s">
        <v>99</v>
      </c>
      <c r="J43" s="85">
        <f t="shared" ref="J43:S43" si="2">IFERROR(J39/J42,0)</f>
        <v>0</v>
      </c>
      <c r="K43" s="85">
        <f t="shared" si="2"/>
        <v>0</v>
      </c>
      <c r="L43" s="85">
        <f t="shared" si="2"/>
        <v>0</v>
      </c>
      <c r="M43" s="85">
        <f t="shared" si="2"/>
        <v>0</v>
      </c>
      <c r="N43" s="85">
        <f t="shared" si="2"/>
        <v>0</v>
      </c>
      <c r="O43" s="85">
        <f t="shared" si="2"/>
        <v>0</v>
      </c>
      <c r="P43" s="85">
        <f t="shared" si="2"/>
        <v>0</v>
      </c>
      <c r="Q43" s="85">
        <f t="shared" si="2"/>
        <v>0</v>
      </c>
      <c r="R43" s="85">
        <f t="shared" si="2"/>
        <v>0</v>
      </c>
      <c r="S43" s="85">
        <f t="shared" si="2"/>
        <v>0</v>
      </c>
    </row>
    <row r="44" spans="2:19" ht="29.25" customHeight="1">
      <c r="C44" s="65"/>
      <c r="D44" s="84" t="s">
        <v>100</v>
      </c>
      <c r="E44" s="92" t="s">
        <v>101</v>
      </c>
      <c r="F44" s="81">
        <v>9</v>
      </c>
      <c r="G44" s="80" t="s">
        <v>85</v>
      </c>
      <c r="H44" s="80" t="s">
        <v>102</v>
      </c>
      <c r="I44" s="80" t="s">
        <v>87</v>
      </c>
      <c r="J44" s="90"/>
      <c r="K44" s="90"/>
      <c r="L44" s="91"/>
      <c r="M44" s="90"/>
      <c r="N44" s="90"/>
      <c r="O44" s="90"/>
      <c r="P44" s="90"/>
      <c r="Q44" s="90"/>
      <c r="R44" s="90"/>
      <c r="S44" s="90"/>
    </row>
    <row r="45" spans="2:19" ht="29.25" customHeight="1">
      <c r="C45" s="65"/>
      <c r="F45" s="59">
        <v>10</v>
      </c>
      <c r="G45" s="60" t="s">
        <v>88</v>
      </c>
      <c r="H45" s="60" t="s">
        <v>103</v>
      </c>
      <c r="I45" s="60" t="s">
        <v>87</v>
      </c>
      <c r="J45" s="61"/>
      <c r="K45" s="61"/>
      <c r="L45" s="62"/>
      <c r="M45" s="61"/>
      <c r="N45" s="61"/>
      <c r="O45" s="61"/>
      <c r="P45" s="61"/>
      <c r="Q45" s="61"/>
      <c r="R45" s="61"/>
      <c r="S45" s="61"/>
    </row>
    <row r="46" spans="2:19" ht="29.25" customHeight="1">
      <c r="C46" s="65"/>
      <c r="F46" s="59">
        <v>11</v>
      </c>
      <c r="G46" s="60"/>
      <c r="H46" s="60" t="s">
        <v>90</v>
      </c>
      <c r="I46" s="60" t="s">
        <v>87</v>
      </c>
      <c r="J46" s="68">
        <f t="shared" ref="J46:S46" si="3">J48*J49</f>
        <v>0</v>
      </c>
      <c r="K46" s="68">
        <f t="shared" si="3"/>
        <v>0</v>
      </c>
      <c r="L46" s="68">
        <f t="shared" si="3"/>
        <v>0</v>
      </c>
      <c r="M46" s="68">
        <f t="shared" si="3"/>
        <v>0</v>
      </c>
      <c r="N46" s="68">
        <f t="shared" si="3"/>
        <v>0</v>
      </c>
      <c r="O46" s="68">
        <f t="shared" si="3"/>
        <v>0</v>
      </c>
      <c r="P46" s="68">
        <f t="shared" si="3"/>
        <v>0</v>
      </c>
      <c r="Q46" s="68">
        <f t="shared" si="3"/>
        <v>0</v>
      </c>
      <c r="R46" s="68">
        <f t="shared" si="3"/>
        <v>0</v>
      </c>
      <c r="S46" s="68">
        <f t="shared" si="3"/>
        <v>0</v>
      </c>
    </row>
    <row r="47" spans="2:19" ht="29.25" customHeight="1">
      <c r="C47" s="65"/>
      <c r="F47" s="59">
        <v>12</v>
      </c>
      <c r="G47" s="60" t="s">
        <v>91</v>
      </c>
      <c r="H47" s="60"/>
      <c r="I47" s="60" t="s">
        <v>87</v>
      </c>
      <c r="J47" s="68">
        <f t="shared" ref="J47:S47" si="4">SUM(J44:J46)</f>
        <v>0</v>
      </c>
      <c r="K47" s="68">
        <f t="shared" si="4"/>
        <v>0</v>
      </c>
      <c r="L47" s="68">
        <f t="shared" si="4"/>
        <v>0</v>
      </c>
      <c r="M47" s="68">
        <f t="shared" si="4"/>
        <v>0</v>
      </c>
      <c r="N47" s="68">
        <f t="shared" si="4"/>
        <v>0</v>
      </c>
      <c r="O47" s="68">
        <f t="shared" si="4"/>
        <v>0</v>
      </c>
      <c r="P47" s="68">
        <f t="shared" si="4"/>
        <v>0</v>
      </c>
      <c r="Q47" s="68">
        <f t="shared" si="4"/>
        <v>0</v>
      </c>
      <c r="R47" s="68">
        <f t="shared" si="4"/>
        <v>0</v>
      </c>
      <c r="S47" s="68">
        <f t="shared" si="4"/>
        <v>0</v>
      </c>
    </row>
    <row r="48" spans="2:19" ht="29.25" customHeight="1">
      <c r="C48" s="65"/>
      <c r="F48" s="59">
        <v>13</v>
      </c>
      <c r="G48" s="60" t="s">
        <v>92</v>
      </c>
      <c r="H48" s="60"/>
      <c r="I48" s="60" t="s">
        <v>93</v>
      </c>
      <c r="J48" s="61"/>
      <c r="K48" s="61"/>
      <c r="L48" s="61"/>
      <c r="M48" s="61"/>
      <c r="N48" s="61"/>
      <c r="O48" s="61"/>
      <c r="P48" s="61"/>
      <c r="Q48" s="61"/>
      <c r="R48" s="61"/>
      <c r="S48" s="61"/>
    </row>
    <row r="49" spans="3:19" ht="29.25" customHeight="1">
      <c r="C49" s="65"/>
      <c r="F49" s="59">
        <v>14</v>
      </c>
      <c r="G49" s="60" t="s">
        <v>94</v>
      </c>
      <c r="H49" s="60"/>
      <c r="I49" s="60" t="s">
        <v>95</v>
      </c>
      <c r="J49" s="61"/>
      <c r="K49" s="61"/>
      <c r="L49" s="62"/>
      <c r="M49" s="61"/>
      <c r="N49" s="61"/>
      <c r="O49" s="61"/>
      <c r="P49" s="61"/>
      <c r="Q49" s="61"/>
      <c r="R49" s="61"/>
      <c r="S49" s="61"/>
    </row>
    <row r="50" spans="3:19" ht="29.25" customHeight="1">
      <c r="C50" s="65"/>
      <c r="F50" s="59">
        <v>15</v>
      </c>
      <c r="G50" s="86" t="s">
        <v>96</v>
      </c>
      <c r="H50" s="86"/>
      <c r="I50" s="86" t="s">
        <v>97</v>
      </c>
      <c r="J50" s="88"/>
      <c r="K50" s="88"/>
      <c r="L50" s="89"/>
      <c r="M50" s="88"/>
      <c r="N50" s="88"/>
      <c r="O50" s="88"/>
      <c r="P50" s="88"/>
      <c r="Q50" s="88"/>
      <c r="R50" s="88"/>
      <c r="S50" s="88"/>
    </row>
    <row r="51" spans="3:19" ht="29.25" customHeight="1">
      <c r="F51" s="87">
        <v>16</v>
      </c>
      <c r="G51" s="86" t="s">
        <v>98</v>
      </c>
      <c r="H51" s="86"/>
      <c r="I51" s="86" t="s">
        <v>99</v>
      </c>
      <c r="J51" s="85">
        <f t="shared" ref="J51:S51" si="5">IFERROR(J47/J50,0)</f>
        <v>0</v>
      </c>
      <c r="K51" s="85">
        <f t="shared" si="5"/>
        <v>0</v>
      </c>
      <c r="L51" s="85">
        <f t="shared" si="5"/>
        <v>0</v>
      </c>
      <c r="M51" s="85">
        <f t="shared" si="5"/>
        <v>0</v>
      </c>
      <c r="N51" s="85">
        <f t="shared" si="5"/>
        <v>0</v>
      </c>
      <c r="O51" s="85">
        <f t="shared" si="5"/>
        <v>0</v>
      </c>
      <c r="P51" s="85">
        <f t="shared" si="5"/>
        <v>0</v>
      </c>
      <c r="Q51" s="85">
        <f t="shared" si="5"/>
        <v>0</v>
      </c>
      <c r="R51" s="85">
        <f t="shared" si="5"/>
        <v>0</v>
      </c>
      <c r="S51" s="85">
        <f t="shared" si="5"/>
        <v>0</v>
      </c>
    </row>
    <row r="52" spans="3:19" ht="29.25" customHeight="1">
      <c r="D52" s="84" t="s">
        <v>104</v>
      </c>
      <c r="E52" s="83" t="s">
        <v>105</v>
      </c>
      <c r="F52" s="84">
        <v>17</v>
      </c>
      <c r="G52" s="83" t="s">
        <v>98</v>
      </c>
      <c r="H52" s="83"/>
      <c r="I52" s="83" t="s">
        <v>99</v>
      </c>
      <c r="J52" s="82">
        <f t="shared" ref="J52:S52" si="6">J51-J43</f>
        <v>0</v>
      </c>
      <c r="K52" s="82">
        <f t="shared" si="6"/>
        <v>0</v>
      </c>
      <c r="L52" s="82">
        <f t="shared" si="6"/>
        <v>0</v>
      </c>
      <c r="M52" s="82">
        <f t="shared" si="6"/>
        <v>0</v>
      </c>
      <c r="N52" s="82">
        <f t="shared" si="6"/>
        <v>0</v>
      </c>
      <c r="O52" s="82">
        <f t="shared" si="6"/>
        <v>0</v>
      </c>
      <c r="P52" s="82">
        <f t="shared" si="6"/>
        <v>0</v>
      </c>
      <c r="Q52" s="82">
        <f t="shared" si="6"/>
        <v>0</v>
      </c>
      <c r="R52" s="82">
        <f t="shared" si="6"/>
        <v>0</v>
      </c>
      <c r="S52" s="82">
        <f t="shared" si="6"/>
        <v>0</v>
      </c>
    </row>
    <row r="53" spans="3:19" ht="29.25" customHeight="1">
      <c r="D53" s="81"/>
      <c r="E53" s="81"/>
      <c r="F53" s="80"/>
      <c r="G53" s="80"/>
      <c r="H53" s="80"/>
      <c r="I53" s="79" t="s">
        <v>106</v>
      </c>
      <c r="J53" s="78" t="str">
        <f>IF(SUM(J55:S55)=0,"発電コストは、燃転前と比べ燃転後の方が安価となることが望ましい。逆転しない場合も、IRRなど申請者が掲げる他の事業性判断の指標をクリアできていることが必須である点はご留意ください（様式第３参照）",IF(SUM(J55:S55)=10,"事業初年度から発電コストが逆転する計画となっています。ご確認ください。","令和"&amp;SUMIF($J$56:$S$56,1,$J$57:$S$57)&amp;"年度"))</f>
        <v>事業初年度から発電コストが逆転する計画となっています。ご確認ください。</v>
      </c>
      <c r="K53" s="77"/>
      <c r="L53" s="76"/>
      <c r="M53" s="76"/>
      <c r="N53" s="76"/>
      <c r="O53" s="76"/>
      <c r="P53" s="76"/>
      <c r="Q53" s="76"/>
      <c r="R53" s="76"/>
      <c r="S53" s="76"/>
    </row>
    <row r="54" spans="3:19">
      <c r="I54" s="55"/>
    </row>
    <row r="55" spans="3:19">
      <c r="J55" s="75">
        <f t="shared" ref="J55:S55" si="7">IF(J52&gt;0,0,1)</f>
        <v>1</v>
      </c>
      <c r="K55" s="75">
        <f t="shared" si="7"/>
        <v>1</v>
      </c>
      <c r="L55" s="75">
        <f t="shared" si="7"/>
        <v>1</v>
      </c>
      <c r="M55" s="75">
        <f t="shared" si="7"/>
        <v>1</v>
      </c>
      <c r="N55" s="75">
        <f t="shared" si="7"/>
        <v>1</v>
      </c>
      <c r="O55" s="75">
        <f t="shared" si="7"/>
        <v>1</v>
      </c>
      <c r="P55" s="75">
        <f t="shared" si="7"/>
        <v>1</v>
      </c>
      <c r="Q55" s="75">
        <f t="shared" si="7"/>
        <v>1</v>
      </c>
      <c r="R55" s="75">
        <f t="shared" si="7"/>
        <v>1</v>
      </c>
      <c r="S55" s="75">
        <f t="shared" si="7"/>
        <v>1</v>
      </c>
    </row>
    <row r="56" spans="3:19">
      <c r="J56" s="75">
        <f>SUM($J$55:J55)</f>
        <v>1</v>
      </c>
      <c r="K56" s="75">
        <f>SUM($J$55:K55)</f>
        <v>2</v>
      </c>
      <c r="L56" s="75">
        <f>SUM($J$55:L55)</f>
        <v>3</v>
      </c>
      <c r="M56" s="75">
        <f>SUM($J$55:M55)</f>
        <v>4</v>
      </c>
      <c r="N56" s="75">
        <f>SUM($J$55:N55)</f>
        <v>5</v>
      </c>
      <c r="O56" s="75">
        <f>SUM($J$55:O55)</f>
        <v>6</v>
      </c>
      <c r="P56" s="75">
        <f>SUM($J$55:P55)</f>
        <v>7</v>
      </c>
      <c r="Q56" s="75">
        <f>SUM($J$55:Q55)</f>
        <v>8</v>
      </c>
      <c r="R56" s="75">
        <f>SUM($J$55:R55)</f>
        <v>9</v>
      </c>
      <c r="S56" s="75">
        <f>SUM($J$55:S55)</f>
        <v>10</v>
      </c>
    </row>
    <row r="57" spans="3:19">
      <c r="J57" s="75">
        <v>7</v>
      </c>
      <c r="K57" s="75">
        <v>8</v>
      </c>
      <c r="L57" s="75">
        <v>9</v>
      </c>
      <c r="M57" s="75">
        <v>10</v>
      </c>
      <c r="N57" s="75">
        <v>11</v>
      </c>
      <c r="O57" s="75">
        <v>12</v>
      </c>
      <c r="P57" s="75">
        <v>13</v>
      </c>
      <c r="Q57" s="75">
        <v>14</v>
      </c>
      <c r="R57" s="75">
        <v>15</v>
      </c>
      <c r="S57" s="75">
        <v>16</v>
      </c>
    </row>
  </sheetData>
  <sheetProtection algorithmName="SHA-512" hashValue="O6Jv87fFoXYDAx3fnDVW1ZS3yKsyHtw8XV8hTZkpqtzuWqm8+BbyUR+A3UctKlLt6WpKSj9OMv2S4Yq+tRGzOw==" saltValue="QodxaawG5Z4EE/n0jq87LQ==" spinCount="100000" sheet="1" formatCells="0" formatColumns="0" formatRows="0" insertColumns="0" insertRows="0"/>
  <mergeCells count="7">
    <mergeCell ref="E36:E37"/>
    <mergeCell ref="E6:I6"/>
    <mergeCell ref="E7:I7"/>
    <mergeCell ref="E8:I8"/>
    <mergeCell ref="E9:I9"/>
    <mergeCell ref="E11:I11"/>
    <mergeCell ref="E13:I13"/>
  </mergeCells>
  <phoneticPr fontId="3"/>
  <conditionalFormatting sqref="J36:S37 J40:S42 J44:S45 J48:S50">
    <cfRule type="expression" dxfId="4" priority="1">
      <formula>J$19="－"</formula>
    </cfRule>
  </conditionalFormatting>
  <dataValidations count="2">
    <dataValidation imeMode="halfAlpha" allowBlank="1" showInputMessage="1" showErrorMessage="1" sqref="K52:O52 J44:O51 J52:J53 Q36:S52 P44:P52 J36:P43" xr:uid="{CB4308CE-2017-482A-A09E-54CA7571B901}"/>
    <dataValidation allowBlank="1" showInputMessage="1" showErrorMessage="1" errorTitle="入力が正しくありません" sqref="E13:I13" xr:uid="{EDF0961A-2F13-4FA7-90A2-3450FD7920BC}"/>
  </dataValidations>
  <pageMargins left="0.7" right="0.7" top="0.75" bottom="0.75" header="0.3" footer="0.3"/>
  <pageSetup paperSize="8" scale="6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別添１経費明細</vt:lpstr>
      <vt:lpstr>別添１－１_設計費明細</vt:lpstr>
      <vt:lpstr>別添１－２_建物等取得費明細</vt:lpstr>
      <vt:lpstr>別添１－３_設備費明細</vt:lpstr>
      <vt:lpstr>別添１－４_システム整備費明細</vt:lpstr>
      <vt:lpstr>別添１－５_その他費用明細</vt:lpstr>
      <vt:lpstr>【燃料転換】別添２_収支計画</vt:lpstr>
      <vt:lpstr>【燃料転換】別添２－１_製品別計画</vt:lpstr>
      <vt:lpstr>【燃料転換】別添２ー４_発電コスト計画</vt:lpstr>
      <vt:lpstr>【製造プロセス】別添２_収支計画</vt:lpstr>
      <vt:lpstr>【製造プロセス転換】別添２－１_製品別計画</vt:lpstr>
      <vt:lpstr>【製造プロセス】別添２_収支計画!Print_Area</vt:lpstr>
      <vt:lpstr>'【製造プロセス転換】別添２－１_製品別計画'!Print_Area</vt:lpstr>
      <vt:lpstr>【燃料転換】別添２_収支計画!Print_Area</vt:lpstr>
      <vt:lpstr>'【燃料転換】別添２－１_製品別計画'!Print_Area</vt:lpstr>
      <vt:lpstr>【燃料転換】別添２ー４_発電コスト計画!Print_Area</vt:lpstr>
      <vt:lpstr>'別添１－１_設計費明細'!Print_Area</vt:lpstr>
      <vt:lpstr>'別添１－２_建物等取得費明細'!Print_Area</vt:lpstr>
      <vt:lpstr>'別添１－３_設備費明細'!Print_Area</vt:lpstr>
      <vt:lpstr>'別添１－４_システム整備費明細'!Print_Area</vt:lpstr>
      <vt:lpstr>'別添１－５_その他費用明細'!Print_Area</vt:lpstr>
      <vt:lpstr>別添１経費明細!Print_Area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2025-06-10T11:32:54Z</dcterms:created>
  <dcterms:modified xsi:type="dcterms:W3CDTF">2025-09-30T09:49:21Z</dcterms:modified>
  <cp:category/>
  <cp:contentStatus/>
</cp:coreProperties>
</file>